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8_{E59A9686-6F05-475C-8F34-5D2C9FAEC90E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92" i="1" l="1"/>
  <c r="F256" i="1"/>
  <c r="G256" i="1"/>
  <c r="H256" i="1"/>
  <c r="I256" i="1"/>
  <c r="J256" i="1"/>
  <c r="L256" i="1"/>
  <c r="A257" i="1"/>
  <c r="B257" i="1"/>
  <c r="F269" i="1"/>
  <c r="G269" i="1"/>
  <c r="H269" i="1"/>
  <c r="I269" i="1"/>
  <c r="J269" i="1"/>
  <c r="L269" i="1"/>
  <c r="A270" i="1"/>
  <c r="B270" i="1"/>
  <c r="F270" i="1"/>
  <c r="G270" i="1"/>
  <c r="H270" i="1"/>
  <c r="I270" i="1"/>
  <c r="J270" i="1"/>
  <c r="L270" i="1"/>
  <c r="F281" i="1"/>
  <c r="G281" i="1"/>
  <c r="G295" i="1" s="1"/>
  <c r="H281" i="1"/>
  <c r="I281" i="1"/>
  <c r="J281" i="1"/>
  <c r="L281" i="1"/>
  <c r="B282" i="1"/>
  <c r="F294" i="1"/>
  <c r="G294" i="1"/>
  <c r="H294" i="1"/>
  <c r="I294" i="1"/>
  <c r="J294" i="1"/>
  <c r="L294" i="1"/>
  <c r="A295" i="1"/>
  <c r="B295" i="1"/>
  <c r="F295" i="1"/>
  <c r="H295" i="1"/>
  <c r="I295" i="1"/>
  <c r="J295" i="1"/>
  <c r="L295" i="1"/>
  <c r="F305" i="1"/>
  <c r="G305" i="1"/>
  <c r="H305" i="1"/>
  <c r="I305" i="1"/>
  <c r="J305" i="1"/>
  <c r="L305" i="1"/>
  <c r="B306" i="1"/>
  <c r="F318" i="1"/>
  <c r="G318" i="1"/>
  <c r="H318" i="1"/>
  <c r="I318" i="1"/>
  <c r="J318" i="1"/>
  <c r="L318" i="1"/>
  <c r="A319" i="1"/>
  <c r="B319" i="1"/>
  <c r="F319" i="1"/>
  <c r="G319" i="1"/>
  <c r="H319" i="1"/>
  <c r="I319" i="1"/>
  <c r="J319" i="1"/>
  <c r="L319" i="1"/>
  <c r="F330" i="1"/>
  <c r="G330" i="1"/>
  <c r="H330" i="1"/>
  <c r="I330" i="1"/>
  <c r="I344" i="1" s="1"/>
  <c r="J330" i="1"/>
  <c r="L330" i="1"/>
  <c r="L344" i="1" s="1"/>
  <c r="B331" i="1"/>
  <c r="F343" i="1"/>
  <c r="G343" i="1"/>
  <c r="H343" i="1"/>
  <c r="I343" i="1"/>
  <c r="J343" i="1"/>
  <c r="L343" i="1"/>
  <c r="A344" i="1"/>
  <c r="B344" i="1"/>
  <c r="F344" i="1"/>
  <c r="G344" i="1"/>
  <c r="H344" i="1"/>
  <c r="J344" i="1"/>
  <c r="F355" i="1"/>
  <c r="F369" i="1" s="1"/>
  <c r="G355" i="1"/>
  <c r="H355" i="1"/>
  <c r="I355" i="1"/>
  <c r="J355" i="1"/>
  <c r="L355" i="1"/>
  <c r="L369" i="1" s="1"/>
  <c r="B356" i="1"/>
  <c r="F368" i="1"/>
  <c r="G368" i="1"/>
  <c r="G369" i="1" s="1"/>
  <c r="H368" i="1"/>
  <c r="I368" i="1"/>
  <c r="J368" i="1"/>
  <c r="L368" i="1"/>
  <c r="A369" i="1"/>
  <c r="B369" i="1"/>
  <c r="H369" i="1"/>
  <c r="I369" i="1"/>
  <c r="J369" i="1"/>
  <c r="F380" i="1"/>
  <c r="F394" i="1" s="1"/>
  <c r="G380" i="1"/>
  <c r="H380" i="1"/>
  <c r="H394" i="1" s="1"/>
  <c r="I380" i="1"/>
  <c r="I394" i="1" s="1"/>
  <c r="J380" i="1"/>
  <c r="L380" i="1"/>
  <c r="B381" i="1"/>
  <c r="F393" i="1"/>
  <c r="G393" i="1"/>
  <c r="H393" i="1"/>
  <c r="I393" i="1"/>
  <c r="J393" i="1"/>
  <c r="J394" i="1" s="1"/>
  <c r="L393" i="1"/>
  <c r="A394" i="1"/>
  <c r="B394" i="1"/>
  <c r="G394" i="1"/>
  <c r="L394" i="1"/>
  <c r="F405" i="1"/>
  <c r="G405" i="1"/>
  <c r="H405" i="1"/>
  <c r="H419" i="1" s="1"/>
  <c r="I405" i="1"/>
  <c r="I419" i="1" s="1"/>
  <c r="J405" i="1"/>
  <c r="L405" i="1"/>
  <c r="L419" i="1" s="1"/>
  <c r="B406" i="1"/>
  <c r="F418" i="1"/>
  <c r="G418" i="1"/>
  <c r="H418" i="1"/>
  <c r="I418" i="1"/>
  <c r="J418" i="1"/>
  <c r="L418" i="1"/>
  <c r="A419" i="1"/>
  <c r="B419" i="1"/>
  <c r="F419" i="1"/>
  <c r="G419" i="1"/>
  <c r="J419" i="1"/>
  <c r="F428" i="1"/>
  <c r="F442" i="1" s="1"/>
  <c r="G428" i="1"/>
  <c r="G442" i="1" s="1"/>
  <c r="H428" i="1"/>
  <c r="I428" i="1"/>
  <c r="J428" i="1"/>
  <c r="L428" i="1"/>
  <c r="L442" i="1" s="1"/>
  <c r="B429" i="1"/>
  <c r="F441" i="1"/>
  <c r="G441" i="1"/>
  <c r="H441" i="1"/>
  <c r="H442" i="1" s="1"/>
  <c r="I441" i="1"/>
  <c r="J441" i="1"/>
  <c r="L441" i="1"/>
  <c r="A442" i="1"/>
  <c r="B442" i="1"/>
  <c r="I442" i="1"/>
  <c r="J442" i="1"/>
  <c r="F453" i="1"/>
  <c r="F467" i="1" s="1"/>
  <c r="G453" i="1"/>
  <c r="G467" i="1" s="1"/>
  <c r="H453" i="1"/>
  <c r="I453" i="1"/>
  <c r="I467" i="1" s="1"/>
  <c r="J453" i="1"/>
  <c r="J467" i="1" s="1"/>
  <c r="L453" i="1"/>
  <c r="B454" i="1"/>
  <c r="F466" i="1"/>
  <c r="G466" i="1"/>
  <c r="H466" i="1"/>
  <c r="I466" i="1"/>
  <c r="J466" i="1"/>
  <c r="L466" i="1"/>
  <c r="L467" i="1" s="1"/>
  <c r="A467" i="1"/>
  <c r="B467" i="1"/>
  <c r="H467" i="1"/>
  <c r="F477" i="1"/>
  <c r="G477" i="1"/>
  <c r="H477" i="1"/>
  <c r="I477" i="1"/>
  <c r="J477" i="1"/>
  <c r="J491" i="1" s="1"/>
  <c r="L477" i="1"/>
  <c r="B478" i="1"/>
  <c r="F490" i="1"/>
  <c r="G490" i="1"/>
  <c r="H490" i="1"/>
  <c r="I490" i="1"/>
  <c r="J490" i="1"/>
  <c r="L490" i="1"/>
  <c r="A491" i="1"/>
  <c r="B491" i="1"/>
  <c r="F491" i="1"/>
  <c r="G491" i="1"/>
  <c r="H491" i="1"/>
  <c r="I491" i="1"/>
  <c r="L491" i="1"/>
  <c r="I209" i="1" l="1"/>
  <c r="F15" i="1" l="1"/>
  <c r="H15" i="1"/>
  <c r="H39" i="1"/>
  <c r="H28" i="1"/>
  <c r="H52" i="1"/>
  <c r="H63" i="1"/>
  <c r="H76" i="1"/>
  <c r="H87" i="1"/>
  <c r="H99" i="1"/>
  <c r="H111" i="1"/>
  <c r="B246" i="1" l="1"/>
  <c r="A246" i="1"/>
  <c r="L245" i="1"/>
  <c r="J245" i="1"/>
  <c r="I245" i="1"/>
  <c r="H245" i="1"/>
  <c r="G245" i="1"/>
  <c r="F245" i="1"/>
  <c r="B234" i="1"/>
  <c r="A234" i="1"/>
  <c r="L233" i="1"/>
  <c r="L246" i="1" s="1"/>
  <c r="J233" i="1"/>
  <c r="J246" i="1" s="1"/>
  <c r="I233" i="1"/>
  <c r="I246" i="1" s="1"/>
  <c r="H233" i="1"/>
  <c r="G233" i="1"/>
  <c r="G246" i="1" s="1"/>
  <c r="F233" i="1"/>
  <c r="B223" i="1"/>
  <c r="A223" i="1"/>
  <c r="L222" i="1"/>
  <c r="J222" i="1"/>
  <c r="I222" i="1"/>
  <c r="H222" i="1"/>
  <c r="G222" i="1"/>
  <c r="F222" i="1"/>
  <c r="B210" i="1"/>
  <c r="A210" i="1"/>
  <c r="L209" i="1"/>
  <c r="L223" i="1" s="1"/>
  <c r="J209" i="1"/>
  <c r="J223" i="1" s="1"/>
  <c r="I223" i="1"/>
  <c r="H209" i="1"/>
  <c r="H223" i="1" s="1"/>
  <c r="G209" i="1"/>
  <c r="G223" i="1" s="1"/>
  <c r="F209" i="1"/>
  <c r="B199" i="1"/>
  <c r="A199" i="1"/>
  <c r="L198" i="1"/>
  <c r="J198" i="1"/>
  <c r="I198" i="1"/>
  <c r="H198" i="1"/>
  <c r="G198" i="1"/>
  <c r="F198" i="1"/>
  <c r="B187" i="1"/>
  <c r="A187" i="1"/>
  <c r="L186" i="1"/>
  <c r="L199" i="1" s="1"/>
  <c r="J186" i="1"/>
  <c r="I186" i="1"/>
  <c r="I199" i="1" s="1"/>
  <c r="H186" i="1"/>
  <c r="G186" i="1"/>
  <c r="G199" i="1" s="1"/>
  <c r="F186" i="1"/>
  <c r="F199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6" i="1" l="1"/>
  <c r="J77" i="1"/>
  <c r="F125" i="1"/>
  <c r="I29" i="1"/>
  <c r="I100" i="1"/>
  <c r="L53" i="1"/>
  <c r="G149" i="1"/>
  <c r="F100" i="1"/>
  <c r="H199" i="1"/>
  <c r="J100" i="1"/>
  <c r="I77" i="1"/>
  <c r="L100" i="1"/>
  <c r="J29" i="1"/>
  <c r="G125" i="1"/>
  <c r="L29" i="1"/>
  <c r="I53" i="1"/>
  <c r="L77" i="1"/>
  <c r="G100" i="1"/>
  <c r="G29" i="1"/>
  <c r="H29" i="1"/>
  <c r="J53" i="1"/>
  <c r="F77" i="1"/>
  <c r="H100" i="1"/>
  <c r="J125" i="1"/>
  <c r="F149" i="1"/>
  <c r="H174" i="1"/>
  <c r="J199" i="1"/>
  <c r="F223" i="1"/>
  <c r="H246" i="1"/>
  <c r="I492" i="1" l="1"/>
  <c r="G492" i="1"/>
  <c r="L492" i="1"/>
  <c r="J492" i="1"/>
  <c r="H492" i="1"/>
</calcChain>
</file>

<file path=xl/sharedStrings.xml><?xml version="1.0" encoding="utf-8"?>
<sst xmlns="http://schemas.openxmlformats.org/spreadsheetml/2006/main" count="395" uniqueCount="68">
  <si>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</si>
  <si>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</si>
  <si>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</si>
  <si>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</si>
  <si>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</si>
  <si>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</si>
  <si>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</si>
  <si>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</si>
  <si>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</si>
  <si>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</si>
  <si>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</si>
  <si>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</si>
  <si>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</si>
  <si>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</si>
  <si>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</si>
  <si>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</si>
  <si>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</si>
  <si>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</si>
  <si>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</si>
  <si>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</si>
  <si>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</si>
  <si>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</si>
  <si>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</si>
  <si>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</si>
  <si>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</si>
  <si>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</si>
  <si>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</si>
  <si>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</si>
  <si>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</si>
  <si>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</si>
  <si>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</si>
  <si>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</si>
  <si>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</si>
  <si>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</si>
  <si>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</si>
  <si>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</si>
  <si>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</si>
  <si>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</si>
  <si>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</si>
  <si>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</si>
  <si>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</si>
  <si>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Богданова Е.В.</t>
  </si>
  <si>
    <t>Каша вязкая молочная геркулесовая с маслом</t>
  </si>
  <si>
    <t>Ветчина порционная</t>
  </si>
  <si>
    <t>Какао растворимый с молоком</t>
  </si>
  <si>
    <t>Хлеб пшеничный</t>
  </si>
  <si>
    <t>Яблоко свежее</t>
  </si>
  <si>
    <t>Каша вязкая рисовая молочная с маслом</t>
  </si>
  <si>
    <t>Апельсин</t>
  </si>
  <si>
    <t>Батон нарезной</t>
  </si>
  <si>
    <t>Яйцо вареное</t>
  </si>
  <si>
    <t>Чай с сахаром и лимоном</t>
  </si>
  <si>
    <t>Запеканка из творога с морковью и сгущенным молоком</t>
  </si>
  <si>
    <t>Чай с сахаром</t>
  </si>
  <si>
    <t>хлеб пшеничный</t>
  </si>
  <si>
    <t>Пюре картофельное,тефтели(свин)в смет. том соусе</t>
  </si>
  <si>
    <t>Каша вязкая молочная гречневая с маслом</t>
  </si>
  <si>
    <t>Кофейный напиток с молоком</t>
  </si>
  <si>
    <t>Каша вязкая молочная пшенная с маслом</t>
  </si>
  <si>
    <t>Чай с молоком</t>
  </si>
  <si>
    <t xml:space="preserve">Апельсин </t>
  </si>
  <si>
    <t>Каша жидкая молочная пшеничная с маслом</t>
  </si>
  <si>
    <t>Сыр порционный</t>
  </si>
  <si>
    <t>Макароны отварные</t>
  </si>
  <si>
    <t>Фрикадельки из филе кур в соусе смет. Томатном</t>
  </si>
  <si>
    <t>Помидор свежий</t>
  </si>
  <si>
    <t>Огурец свежий</t>
  </si>
  <si>
    <t>Каша "Дружба" вязкая молочная из пшена и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</si>
</sst>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71" sqref="P4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8.36</v>
      </c>
      <c r="H6" s="40">
        <v>13.48</v>
      </c>
      <c r="I6" s="40">
        <v>38.06</v>
      </c>
      <c r="J6" s="40">
        <v>307.29000000000002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35</v>
      </c>
      <c r="G7" s="43">
        <v>5.99</v>
      </c>
      <c r="H7" s="43">
        <v>11.83</v>
      </c>
      <c r="I7" s="43">
        <v>7.0000000000000007E-2</v>
      </c>
      <c r="J7" s="43">
        <v>130.55000000000001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5.8</v>
      </c>
      <c r="H8" s="43">
        <v>4.5999999999999996</v>
      </c>
      <c r="I8" s="43">
        <v>18.13</v>
      </c>
      <c r="J8" s="43">
        <v>138.94999999999999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0.03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585</v>
      </c>
      <c r="G15" s="19">
        <f t="shared" ref="G15:J15" si="0">SUM(G6:G14)</f>
        <v>23.22</v>
      </c>
      <c r="H15" s="19">
        <f t="shared" si="0"/>
        <v>30.630000000000003</v>
      </c>
      <c r="I15" s="19">
        <f t="shared" si="0"/>
        <v>85.74</v>
      </c>
      <c r="J15" s="19">
        <f t="shared" si="0"/>
        <v>717.79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585</v>
      </c>
      <c r="G29" s="32">
        <f t="shared" ref="G29:J29" si="4">G15+G28</f>
        <v>23.22</v>
      </c>
      <c r="H29" s="32">
        <f t="shared" si="4"/>
        <v>30.630000000000003</v>
      </c>
      <c r="I29" s="32">
        <f t="shared" si="4"/>
        <v>85.74</v>
      </c>
      <c r="J29" s="32">
        <f t="shared" si="4"/>
        <v>717.79</v>
      </c>
      <c r="K29" s="32"/>
      <c r="L29" s="32">
        <f t="shared" ref="L29" si="5">L15+L28</f>
        <v>0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47</v>
      </c>
      <c r="F30" s="40">
        <v>210</v>
      </c>
      <c r="G30" s="40">
        <v>6.03</v>
      </c>
      <c r="H30" s="40">
        <v>11.19</v>
      </c>
      <c r="I30" s="40">
        <v>43.43</v>
      </c>
      <c r="J30" s="40">
        <v>299.26</v>
      </c>
      <c r="K30" s="41">
        <v>174</v>
      </c>
      <c r="L30" s="40"/>
    </row>
    <row r="31" spans="1:12" ht="15" x14ac:dyDescent="0.25">
      <c r="A31" s="14"/>
      <c r="B31" s="15"/>
      <c r="C31" s="11"/>
      <c r="D31" s="6"/>
      <c r="E31" s="42" t="s">
        <v>50</v>
      </c>
      <c r="F31" s="43">
        <v>40</v>
      </c>
      <c r="G31" s="43">
        <v>5.08</v>
      </c>
      <c r="H31" s="43">
        <v>4.5999999999999996</v>
      </c>
      <c r="I31" s="43">
        <v>0.28000000000000003</v>
      </c>
      <c r="J31" s="43">
        <v>62.8</v>
      </c>
      <c r="K31" s="44">
        <v>209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51</v>
      </c>
      <c r="F32" s="43">
        <v>222</v>
      </c>
      <c r="G32" s="43">
        <v>0.06</v>
      </c>
      <c r="H32" s="43">
        <v>0.1</v>
      </c>
      <c r="I32" s="43">
        <v>15.18</v>
      </c>
      <c r="J32" s="43">
        <v>61.41</v>
      </c>
      <c r="K32" s="44">
        <v>377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49</v>
      </c>
      <c r="F33" s="43">
        <v>33</v>
      </c>
      <c r="G33" s="43">
        <v>2.48</v>
      </c>
      <c r="H33" s="43">
        <v>0.96</v>
      </c>
      <c r="I33" s="43">
        <v>16.96</v>
      </c>
      <c r="J33" s="43">
        <v>86.46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 t="s">
        <v>48</v>
      </c>
      <c r="F34" s="43">
        <v>100</v>
      </c>
      <c r="G34" s="43">
        <v>0.9</v>
      </c>
      <c r="H34" s="43">
        <v>0.2</v>
      </c>
      <c r="I34" s="43">
        <v>8.1</v>
      </c>
      <c r="J34" s="43">
        <v>43</v>
      </c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605</v>
      </c>
      <c r="G39" s="19">
        <f t="shared" ref="G39" si="6">SUM(G30:G38)</f>
        <v>14.55</v>
      </c>
      <c r="H39" s="19">
        <f t="shared" ref="H39" si="7">SUM(H30:H38)</f>
        <v>17.049999999999997</v>
      </c>
      <c r="I39" s="19">
        <f t="shared" ref="I39" si="8">SUM(I30:I38)</f>
        <v>83.949999999999989</v>
      </c>
      <c r="J39" s="19">
        <f t="shared" ref="J39:L39" si="9">SUM(J30:J38)</f>
        <v>552.93000000000006</v>
      </c>
      <c r="K39" s="25"/>
      <c r="L39" s="19">
        <f t="shared" si="9"/>
        <v>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605</v>
      </c>
      <c r="G53" s="32">
        <f t="shared" ref="G53" si="14">G39+G52</f>
        <v>14.55</v>
      </c>
      <c r="H53" s="32">
        <f t="shared" ref="H53" si="15">H39+H52</f>
        <v>17.049999999999997</v>
      </c>
      <c r="I53" s="32">
        <f t="shared" ref="I53" si="16">I39+I52</f>
        <v>83.949999999999989</v>
      </c>
      <c r="J53" s="32">
        <f t="shared" ref="J53:L53" si="17">J39+J52</f>
        <v>552.93000000000006</v>
      </c>
      <c r="K53" s="32"/>
      <c r="L53" s="32">
        <f t="shared" si="17"/>
        <v>0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52</v>
      </c>
      <c r="F54" s="40">
        <v>155</v>
      </c>
      <c r="G54" s="40">
        <v>20.329999999999998</v>
      </c>
      <c r="H54" s="40">
        <v>13.14</v>
      </c>
      <c r="I54" s="40">
        <v>46.76</v>
      </c>
      <c r="J54" s="40">
        <v>390.56</v>
      </c>
      <c r="K54" s="41">
        <v>224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53</v>
      </c>
      <c r="F56" s="43">
        <v>200</v>
      </c>
      <c r="G56" s="43"/>
      <c r="H56" s="43"/>
      <c r="I56" s="43">
        <v>14.97</v>
      </c>
      <c r="J56" s="43">
        <v>59.03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54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46</v>
      </c>
      <c r="F58" s="43">
        <v>110</v>
      </c>
      <c r="G58" s="43">
        <v>0.03</v>
      </c>
      <c r="H58" s="43">
        <v>0.44</v>
      </c>
      <c r="I58" s="43">
        <v>10.78</v>
      </c>
      <c r="J58" s="43">
        <v>51.7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505</v>
      </c>
      <c r="G63" s="19">
        <f t="shared" ref="G63" si="18">SUM(G54:G62)</f>
        <v>23.4</v>
      </c>
      <c r="H63" s="19">
        <f t="shared" ref="H63" si="19">SUM(H54:H62)</f>
        <v>13.9</v>
      </c>
      <c r="I63" s="19">
        <f t="shared" ref="I63" si="20">SUM(I54:I62)</f>
        <v>92.19</v>
      </c>
      <c r="J63" s="19">
        <f t="shared" ref="J63:L63" si="21">SUM(J54:J62)</f>
        <v>595.29000000000008</v>
      </c>
      <c r="K63" s="25"/>
      <c r="L63" s="19">
        <f t="shared" si="21"/>
        <v>0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505</v>
      </c>
      <c r="G77" s="32">
        <f t="shared" ref="G77" si="26">G63+G76</f>
        <v>23.4</v>
      </c>
      <c r="H77" s="32">
        <f t="shared" ref="H77" si="27">H63+H76</f>
        <v>13.9</v>
      </c>
      <c r="I77" s="32">
        <f t="shared" ref="I77" si="28">I63+I76</f>
        <v>92.19</v>
      </c>
      <c r="J77" s="32">
        <f t="shared" ref="J77:L77" si="29">J63+J76</f>
        <v>595.29000000000008</v>
      </c>
      <c r="K77" s="32"/>
      <c r="L77" s="32">
        <f t="shared" si="29"/>
        <v>0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55</v>
      </c>
      <c r="F78" s="40">
        <v>260</v>
      </c>
      <c r="G78" s="40">
        <v>10.82</v>
      </c>
      <c r="H78" s="40">
        <v>26.14</v>
      </c>
      <c r="I78" s="40">
        <v>33.85</v>
      </c>
      <c r="J78" s="40">
        <v>414.99</v>
      </c>
      <c r="K78" s="51">
        <v>278312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53</v>
      </c>
      <c r="F80" s="43">
        <v>200</v>
      </c>
      <c r="G80" s="43"/>
      <c r="H80" s="43"/>
      <c r="I80" s="43">
        <v>14.97</v>
      </c>
      <c r="J80" s="43">
        <v>59.03</v>
      </c>
      <c r="K80" s="44">
        <v>376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49</v>
      </c>
      <c r="F81" s="43">
        <v>31</v>
      </c>
      <c r="G81" s="43">
        <v>2.3199999999999998</v>
      </c>
      <c r="H81" s="43">
        <v>0.9</v>
      </c>
      <c r="I81" s="43">
        <v>15.93</v>
      </c>
      <c r="J81" s="43">
        <v>81.22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 t="s">
        <v>46</v>
      </c>
      <c r="F82" s="43">
        <v>100</v>
      </c>
      <c r="G82" s="43">
        <v>0.03</v>
      </c>
      <c r="H82" s="43">
        <v>0.4</v>
      </c>
      <c r="I82" s="43">
        <v>9.8000000000000007</v>
      </c>
      <c r="J82" s="43">
        <v>47</v>
      </c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591</v>
      </c>
      <c r="G87" s="19">
        <f t="shared" ref="G87" si="30">SUM(G78:G86)</f>
        <v>13.17</v>
      </c>
      <c r="H87" s="19">
        <f t="shared" ref="H87" si="31">SUM(H78:H86)</f>
        <v>27.439999999999998</v>
      </c>
      <c r="I87" s="19">
        <f t="shared" ref="I87" si="32">SUM(I78:I86)</f>
        <v>74.55</v>
      </c>
      <c r="J87" s="19">
        <f t="shared" ref="J87:L87" si="33">SUM(J78:J86)</f>
        <v>602.24</v>
      </c>
      <c r="K87" s="25"/>
      <c r="L87" s="19">
        <f t="shared" si="33"/>
        <v>0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591</v>
      </c>
      <c r="G100" s="32">
        <f t="shared" ref="G100" si="38">G87+G99</f>
        <v>13.17</v>
      </c>
      <c r="H100" s="32">
        <f t="shared" ref="H100" si="39">H87+H99</f>
        <v>27.439999999999998</v>
      </c>
      <c r="I100" s="32">
        <f t="shared" ref="I100" si="40">I87+I99</f>
        <v>74.55</v>
      </c>
      <c r="J100" s="32">
        <f t="shared" ref="J100:L100" si="41">J87+J99</f>
        <v>602.24</v>
      </c>
      <c r="K100" s="32"/>
      <c r="L100" s="32">
        <f t="shared" si="41"/>
        <v>0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56</v>
      </c>
      <c r="F101" s="40">
        <v>210</v>
      </c>
      <c r="G101" s="40">
        <v>9.1300000000000008</v>
      </c>
      <c r="H101" s="40">
        <v>12.3</v>
      </c>
      <c r="I101" s="40">
        <v>39.229999999999997</v>
      </c>
      <c r="J101" s="40">
        <v>304.58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3.35</v>
      </c>
      <c r="H103" s="43">
        <v>2.5</v>
      </c>
      <c r="I103" s="43">
        <v>26.76</v>
      </c>
      <c r="J103" s="43">
        <v>151.6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28</v>
      </c>
      <c r="G104" s="43">
        <v>2.1</v>
      </c>
      <c r="H104" s="43">
        <v>0.81</v>
      </c>
      <c r="I104" s="43">
        <v>14.39</v>
      </c>
      <c r="J104" s="43">
        <v>73.36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120</v>
      </c>
      <c r="G105" s="43">
        <v>1.08</v>
      </c>
      <c r="H105" s="43">
        <v>0.24</v>
      </c>
      <c r="I105" s="43">
        <v>9.7200000000000006</v>
      </c>
      <c r="J105" s="43">
        <v>51.6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558</v>
      </c>
      <c r="G111" s="19">
        <f t="shared" ref="G111" si="42">SUM(G101:G110)</f>
        <v>15.66</v>
      </c>
      <c r="H111" s="19">
        <f t="shared" ref="H111" si="43">SUM(H101:H110)</f>
        <v>15.850000000000001</v>
      </c>
      <c r="I111" s="19">
        <f t="shared" ref="I111" si="44">SUM(I101:I110)</f>
        <v>90.1</v>
      </c>
      <c r="J111" s="19">
        <f t="shared" ref="J111:L111" si="45">SUM(J101:J110)</f>
        <v>581.14</v>
      </c>
      <c r="K111" s="25"/>
      <c r="L111" s="19">
        <f t="shared" si="45"/>
        <v>0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558</v>
      </c>
      <c r="G125" s="32">
        <f t="shared" ref="G125" si="50">G111+G124</f>
        <v>15.66</v>
      </c>
      <c r="H125" s="32">
        <f t="shared" ref="H125" si="51">H111+H124</f>
        <v>15.850000000000001</v>
      </c>
      <c r="I125" s="32">
        <f t="shared" ref="I125" si="52">I111+I124</f>
        <v>90.1</v>
      </c>
      <c r="J125" s="32">
        <f t="shared" ref="J125:L125" si="53">J111+J124</f>
        <v>581.14</v>
      </c>
      <c r="K125" s="32"/>
      <c r="L125" s="32">
        <f t="shared" si="53"/>
        <v>0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58</v>
      </c>
      <c r="F126" s="40">
        <v>210</v>
      </c>
      <c r="G126" s="40">
        <v>7.57</v>
      </c>
      <c r="H126" s="40">
        <v>12.09</v>
      </c>
      <c r="I126" s="40">
        <v>37.51</v>
      </c>
      <c r="J126" s="40">
        <v>289.97000000000003</v>
      </c>
      <c r="K126" s="41">
        <v>182</v>
      </c>
      <c r="L126" s="40"/>
    </row>
    <row r="127" spans="1:12" ht="15" x14ac:dyDescent="0.25">
      <c r="A127" s="23"/>
      <c r="B127" s="15"/>
      <c r="C127" s="11"/>
      <c r="D127" s="6"/>
      <c r="E127" s="42" t="s">
        <v>43</v>
      </c>
      <c r="F127" s="43">
        <v>30</v>
      </c>
      <c r="G127" s="43">
        <v>5.13</v>
      </c>
      <c r="H127" s="43">
        <v>10.14</v>
      </c>
      <c r="I127" s="43">
        <v>0.06</v>
      </c>
      <c r="J127" s="43">
        <v>111.9</v>
      </c>
      <c r="K127" s="44">
        <v>16</v>
      </c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59</v>
      </c>
      <c r="F128" s="43">
        <v>215</v>
      </c>
      <c r="G128" s="43">
        <v>1.45</v>
      </c>
      <c r="H128" s="43">
        <v>1.25</v>
      </c>
      <c r="I128" s="43">
        <v>13.37</v>
      </c>
      <c r="J128" s="43">
        <v>86.03</v>
      </c>
      <c r="K128" s="44">
        <v>378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45</v>
      </c>
      <c r="F129" s="43">
        <v>20</v>
      </c>
      <c r="G129" s="43">
        <v>1.52</v>
      </c>
      <c r="H129" s="43">
        <v>0.16</v>
      </c>
      <c r="I129" s="43">
        <v>9.84</v>
      </c>
      <c r="J129" s="43">
        <v>47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60</v>
      </c>
      <c r="F130" s="43">
        <v>120</v>
      </c>
      <c r="G130" s="43">
        <v>1.08</v>
      </c>
      <c r="H130" s="43">
        <v>0.24</v>
      </c>
      <c r="I130" s="43">
        <v>9.7200000000000006</v>
      </c>
      <c r="J130" s="43">
        <v>51.6</v>
      </c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595</v>
      </c>
      <c r="G135" s="19">
        <f t="shared" ref="G135:J135" si="54">SUM(G126:G134)</f>
        <v>16.75</v>
      </c>
      <c r="H135" s="19">
        <f t="shared" si="54"/>
        <v>23.88</v>
      </c>
      <c r="I135" s="19">
        <f t="shared" si="54"/>
        <v>70.5</v>
      </c>
      <c r="J135" s="19">
        <f t="shared" si="54"/>
        <v>586.5</v>
      </c>
      <c r="K135" s="25"/>
      <c r="L135" s="19">
        <f t="shared" ref="L135" si="55">SUM(L126:L134)</f>
        <v>0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595</v>
      </c>
      <c r="G149" s="32">
        <f t="shared" ref="G149" si="58">G135+G148</f>
        <v>16.75</v>
      </c>
      <c r="H149" s="32">
        <f t="shared" ref="H149" si="59">H135+H148</f>
        <v>23.88</v>
      </c>
      <c r="I149" s="32">
        <f t="shared" ref="I149" si="60">I135+I148</f>
        <v>70.5</v>
      </c>
      <c r="J149" s="32">
        <f t="shared" ref="J149:L149" si="61">J135+J148</f>
        <v>586.5</v>
      </c>
      <c r="K149" s="32"/>
      <c r="L149" s="32">
        <f t="shared" si="61"/>
        <v>0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61</v>
      </c>
      <c r="F150" s="40">
        <v>210</v>
      </c>
      <c r="G150" s="40">
        <v>2.83</v>
      </c>
      <c r="H150" s="40">
        <v>10.65</v>
      </c>
      <c r="I150" s="40">
        <v>10.68</v>
      </c>
      <c r="J150" s="40">
        <v>150.58000000000001</v>
      </c>
      <c r="K150" s="41">
        <v>182</v>
      </c>
      <c r="L150" s="40"/>
    </row>
    <row r="151" spans="1:12" ht="15" x14ac:dyDescent="0.25">
      <c r="A151" s="14"/>
      <c r="B151" s="15"/>
      <c r="C151" s="11"/>
      <c r="D151" s="6"/>
      <c r="E151" s="42" t="s">
        <v>62</v>
      </c>
      <c r="F151" s="43">
        <v>15</v>
      </c>
      <c r="G151" s="43">
        <v>3.95</v>
      </c>
      <c r="H151" s="43">
        <v>3.99</v>
      </c>
      <c r="I151" s="43"/>
      <c r="J151" s="43">
        <v>52.5</v>
      </c>
      <c r="K151" s="44">
        <v>15</v>
      </c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44</v>
      </c>
      <c r="F152" s="43">
        <v>200</v>
      </c>
      <c r="G152" s="43">
        <v>5.8</v>
      </c>
      <c r="H152" s="43">
        <v>4.5999999999999996</v>
      </c>
      <c r="I152" s="43">
        <v>18.13</v>
      </c>
      <c r="J152" s="43">
        <v>138.94999999999999</v>
      </c>
      <c r="K152" s="44">
        <v>376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49</v>
      </c>
      <c r="F153" s="43">
        <v>31</v>
      </c>
      <c r="G153" s="43">
        <v>2.3199999999999998</v>
      </c>
      <c r="H153" s="43">
        <v>0.9</v>
      </c>
      <c r="I153" s="43">
        <v>15.93</v>
      </c>
      <c r="J153" s="43">
        <v>81.22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 t="s">
        <v>46</v>
      </c>
      <c r="F154" s="43">
        <v>100</v>
      </c>
      <c r="G154" s="43">
        <v>0.03</v>
      </c>
      <c r="H154" s="43">
        <v>0.4</v>
      </c>
      <c r="I154" s="43">
        <v>9.8000000000000007</v>
      </c>
      <c r="J154" s="43">
        <v>47</v>
      </c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556</v>
      </c>
      <c r="G160" s="19">
        <f t="shared" ref="G160:J160" si="62">SUM(G150:G159)</f>
        <v>14.93</v>
      </c>
      <c r="H160" s="19">
        <f t="shared" si="62"/>
        <v>20.54</v>
      </c>
      <c r="I160" s="19">
        <f t="shared" si="62"/>
        <v>54.539999999999992</v>
      </c>
      <c r="J160" s="19">
        <f t="shared" si="62"/>
        <v>470.25</v>
      </c>
      <c r="K160" s="25"/>
      <c r="L160" s="19">
        <f t="shared" ref="L160" si="63">SUM(L150:L159)</f>
        <v>0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556</v>
      </c>
      <c r="G174" s="32">
        <f t="shared" ref="G174" si="66">G160+G173</f>
        <v>14.93</v>
      </c>
      <c r="H174" s="32">
        <f t="shared" ref="H174" si="67">H160+H173</f>
        <v>20.54</v>
      </c>
      <c r="I174" s="32">
        <f t="shared" ref="I174" si="68">I160+I173</f>
        <v>54.539999999999992</v>
      </c>
      <c r="J174" s="32">
        <f t="shared" ref="J174:L174" si="69">J160+J173</f>
        <v>470.25</v>
      </c>
      <c r="K174" s="32"/>
      <c r="L174" s="32">
        <f t="shared" si="69"/>
        <v>0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64</v>
      </c>
      <c r="F175" s="40">
        <v>110</v>
      </c>
      <c r="G175" s="40">
        <v>8.14</v>
      </c>
      <c r="H175" s="40">
        <v>7.63</v>
      </c>
      <c r="I175" s="40">
        <v>4.47</v>
      </c>
      <c r="J175" s="40">
        <v>119.03</v>
      </c>
      <c r="K175" s="41">
        <v>297</v>
      </c>
      <c r="L175" s="40"/>
    </row>
    <row r="176" spans="1:12" ht="15" x14ac:dyDescent="0.25">
      <c r="A176" s="23"/>
      <c r="B176" s="15"/>
      <c r="C176" s="11"/>
      <c r="D176" s="8"/>
      <c r="E176" s="42" t="s">
        <v>63</v>
      </c>
      <c r="F176" s="43">
        <v>150</v>
      </c>
      <c r="G176" s="43">
        <v>5.8</v>
      </c>
      <c r="H176" s="43">
        <v>5.01</v>
      </c>
      <c r="I176" s="43">
        <v>37.049999999999997</v>
      </c>
      <c r="J176" s="43">
        <v>216.72</v>
      </c>
      <c r="K176" s="44">
        <v>309</v>
      </c>
      <c r="L176" s="53"/>
    </row>
    <row r="177" spans="1:12" ht="15" x14ac:dyDescent="0.25">
      <c r="A177" s="23"/>
      <c r="B177" s="15"/>
      <c r="C177" s="11"/>
      <c r="D177" s="8"/>
      <c r="E177" s="52" t="s">
        <v>65</v>
      </c>
      <c r="F177" s="53">
        <v>30</v>
      </c>
      <c r="G177" s="53">
        <v>0.33</v>
      </c>
      <c r="H177" s="53">
        <v>0.06</v>
      </c>
      <c r="I177" s="53">
        <v>1.1399999999999999</v>
      </c>
      <c r="J177" s="53">
        <v>7.2</v>
      </c>
      <c r="K177" s="54"/>
      <c r="L177" s="53"/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30</v>
      </c>
      <c r="G178" s="43">
        <v>0.21</v>
      </c>
      <c r="H178" s="43">
        <v>0.03</v>
      </c>
      <c r="I178" s="43"/>
      <c r="J178" s="43">
        <v>3.3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/>
      <c r="H179" s="43"/>
      <c r="I179" s="43">
        <v>14.97</v>
      </c>
      <c r="J179" s="43">
        <v>59.03</v>
      </c>
      <c r="K179" s="44">
        <v>376</v>
      </c>
      <c r="L179" s="43"/>
    </row>
    <row r="180" spans="1:12" ht="15.75" customHeight="1" x14ac:dyDescent="0.2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58.75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SUM(F175:F185)</f>
        <v>545</v>
      </c>
      <c r="G186" s="19">
        <f t="shared" ref="G186:J186" si="70">SUM(G175:G185)</f>
        <v>16.380000000000003</v>
      </c>
      <c r="H186" s="19">
        <f t="shared" si="70"/>
        <v>12.93</v>
      </c>
      <c r="I186" s="19">
        <f t="shared" si="70"/>
        <v>69.929999999999993</v>
      </c>
      <c r="J186" s="19">
        <f t="shared" si="70"/>
        <v>464.03</v>
      </c>
      <c r="K186" s="25"/>
      <c r="L186" s="19">
        <f t="shared" ref="L186" si="71">SUM(L175:L185)</f>
        <v>0</v>
      </c>
    </row>
    <row r="187" spans="1:12" ht="15" x14ac:dyDescent="0.25">
      <c r="A187" s="26">
        <f>A175</f>
        <v>2</v>
      </c>
      <c r="B187" s="13">
        <f>B175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 t="shared" ref="G198:J198" si="72">SUM(G187:G197)</f>
        <v>0</v>
      </c>
      <c r="H198" s="19">
        <f t="shared" si="72"/>
        <v>0</v>
      </c>
      <c r="I198" s="19">
        <f t="shared" si="72"/>
        <v>0</v>
      </c>
      <c r="J198" s="19">
        <f t="shared" si="72"/>
        <v>0</v>
      </c>
      <c r="K198" s="25"/>
      <c r="L198" s="19">
        <f t="shared" ref="L198" si="73">SUM(L187:L197)</f>
        <v>0</v>
      </c>
    </row>
    <row r="199" spans="1:12" ht="15" x14ac:dyDescent="0.2">
      <c r="A199" s="29">
        <f>A175</f>
        <v>2</v>
      </c>
      <c r="B199" s="30">
        <f>B175</f>
        <v>3</v>
      </c>
      <c r="C199" s="55" t="s">
        <v>4</v>
      </c>
      <c r="D199" s="56"/>
      <c r="E199" s="31"/>
      <c r="F199" s="32">
        <f>F186+F198</f>
        <v>545</v>
      </c>
      <c r="G199" s="32">
        <f t="shared" ref="G199" si="74">G186+G198</f>
        <v>16.380000000000003</v>
      </c>
      <c r="H199" s="32">
        <f t="shared" ref="H199" si="75">H186+H198</f>
        <v>12.93</v>
      </c>
      <c r="I199" s="32">
        <f t="shared" ref="I199" si="76">I186+I198</f>
        <v>69.929999999999993</v>
      </c>
      <c r="J199" s="32">
        <f t="shared" ref="J199:L199" si="77">J186+J198</f>
        <v>464.03</v>
      </c>
      <c r="K199" s="32"/>
      <c r="L199" s="32">
        <f t="shared" si="77"/>
        <v>0</v>
      </c>
    </row>
    <row r="200" spans="1:12" ht="15" x14ac:dyDescent="0.25">
      <c r="A200" s="20">
        <v>2</v>
      </c>
      <c r="B200" s="21">
        <v>4</v>
      </c>
      <c r="C200" s="22" t="s">
        <v>20</v>
      </c>
      <c r="D200" s="5" t="s">
        <v>21</v>
      </c>
      <c r="E200" s="39" t="s">
        <v>42</v>
      </c>
      <c r="F200" s="40">
        <v>210</v>
      </c>
      <c r="G200" s="40">
        <v>8.36</v>
      </c>
      <c r="H200" s="40">
        <v>13.48</v>
      </c>
      <c r="I200" s="40">
        <v>38.06</v>
      </c>
      <c r="J200" s="40">
        <v>307.29000000000002</v>
      </c>
      <c r="K200" s="41">
        <v>173</v>
      </c>
      <c r="L200" s="40"/>
    </row>
    <row r="201" spans="1:12" ht="15" x14ac:dyDescent="0.25">
      <c r="A201" s="23"/>
      <c r="B201" s="15"/>
      <c r="C201" s="11"/>
      <c r="D201" s="6"/>
      <c r="E201" s="42" t="s">
        <v>62</v>
      </c>
      <c r="F201" s="43">
        <v>30</v>
      </c>
      <c r="G201" s="43">
        <v>7.89</v>
      </c>
      <c r="H201" s="43">
        <v>7.98</v>
      </c>
      <c r="I201" s="43"/>
      <c r="J201" s="43">
        <v>105</v>
      </c>
      <c r="K201" s="44">
        <v>15</v>
      </c>
      <c r="L201" s="43"/>
    </row>
    <row r="202" spans="1:12" ht="15" x14ac:dyDescent="0.25">
      <c r="A202" s="23"/>
      <c r="B202" s="15"/>
      <c r="C202" s="11"/>
      <c r="D202" s="7" t="s">
        <v>22</v>
      </c>
      <c r="E202" s="42" t="s">
        <v>53</v>
      </c>
      <c r="F202" s="43">
        <v>200</v>
      </c>
      <c r="G202" s="43"/>
      <c r="H202" s="43"/>
      <c r="I202" s="43">
        <v>14.97</v>
      </c>
      <c r="J202" s="43">
        <v>59.03</v>
      </c>
      <c r="K202" s="44">
        <v>376</v>
      </c>
      <c r="L202" s="43"/>
    </row>
    <row r="203" spans="1:12" ht="15" x14ac:dyDescent="0.25">
      <c r="A203" s="23"/>
      <c r="B203" s="15"/>
      <c r="C203" s="11"/>
      <c r="D203" s="7" t="s">
        <v>23</v>
      </c>
      <c r="E203" s="42" t="s">
        <v>45</v>
      </c>
      <c r="F203" s="43">
        <v>31</v>
      </c>
      <c r="G203" s="43">
        <v>2.36</v>
      </c>
      <c r="H203" s="43">
        <v>0.25</v>
      </c>
      <c r="I203" s="43">
        <v>15.25</v>
      </c>
      <c r="J203" s="43">
        <v>72.849999999999994</v>
      </c>
      <c r="K203" s="44"/>
      <c r="L203" s="43"/>
    </row>
    <row r="204" spans="1:12" ht="15" x14ac:dyDescent="0.25">
      <c r="A204" s="23"/>
      <c r="B204" s="15"/>
      <c r="C204" s="11"/>
      <c r="D204" s="7" t="s">
        <v>24</v>
      </c>
      <c r="E204" s="42" t="s">
        <v>46</v>
      </c>
      <c r="F204" s="43">
        <v>110</v>
      </c>
      <c r="G204" s="43">
        <v>0.03</v>
      </c>
      <c r="H204" s="43">
        <v>0.44</v>
      </c>
      <c r="I204" s="43">
        <v>10.78</v>
      </c>
      <c r="J204" s="43">
        <v>51.7</v>
      </c>
      <c r="K204" s="44"/>
      <c r="L204" s="43"/>
    </row>
    <row r="205" spans="1:12" ht="15" x14ac:dyDescent="0.2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SUM(F200:F208)</f>
        <v>581</v>
      </c>
      <c r="G209" s="19">
        <f t="shared" ref="G209:J209" si="78">SUM(G200:G208)</f>
        <v>18.64</v>
      </c>
      <c r="H209" s="19">
        <f t="shared" si="78"/>
        <v>22.150000000000002</v>
      </c>
      <c r="I209" s="19">
        <f>SUM(I200:I208)</f>
        <v>79.06</v>
      </c>
      <c r="J209" s="19">
        <f t="shared" si="78"/>
        <v>595.87000000000012</v>
      </c>
      <c r="K209" s="25"/>
      <c r="L209" s="19">
        <f t="shared" ref="L209" si="79">SUM(L200:L208)</f>
        <v>0</v>
      </c>
    </row>
    <row r="210" spans="1:12" ht="15" x14ac:dyDescent="0.25">
      <c r="A210" s="26">
        <f>A200</f>
        <v>2</v>
      </c>
      <c r="B210" s="13">
        <f>B200</f>
        <v>4</v>
      </c>
      <c r="C210" s="10" t="s">
        <v>25</v>
      </c>
      <c r="D210" s="7" t="s">
        <v>26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27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28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29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30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31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SUM(F210:F221)</f>
        <v>0</v>
      </c>
      <c r="G222" s="19">
        <f t="shared" ref="G222:J222" si="80">SUM(G210:G221)</f>
        <v>0</v>
      </c>
      <c r="H222" s="19">
        <f t="shared" si="80"/>
        <v>0</v>
      </c>
      <c r="I222" s="19">
        <f t="shared" si="80"/>
        <v>0</v>
      </c>
      <c r="J222" s="19">
        <f t="shared" si="80"/>
        <v>0</v>
      </c>
      <c r="K222" s="25"/>
      <c r="L222" s="19">
        <f t="shared" ref="L222" si="81">SUM(L210:L221)</f>
        <v>0</v>
      </c>
    </row>
    <row r="223" spans="1:12" ht="15" x14ac:dyDescent="0.2">
      <c r="A223" s="29">
        <f>A200</f>
        <v>2</v>
      </c>
      <c r="B223" s="30">
        <f>B200</f>
        <v>4</v>
      </c>
      <c r="C223" s="55" t="s">
        <v>4</v>
      </c>
      <c r="D223" s="56"/>
      <c r="E223" s="31"/>
      <c r="F223" s="32">
        <f>F209+F222</f>
        <v>581</v>
      </c>
      <c r="G223" s="32">
        <f t="shared" ref="G223" si="82">G209+G222</f>
        <v>18.64</v>
      </c>
      <c r="H223" s="32">
        <f t="shared" ref="H223" si="83">H209+H222</f>
        <v>22.150000000000002</v>
      </c>
      <c r="I223" s="32">
        <f t="shared" ref="I223" si="84">I209+I222</f>
        <v>79.06</v>
      </c>
      <c r="J223" s="32">
        <f t="shared" ref="J223:L223" si="85">J209+J222</f>
        <v>595.87000000000012</v>
      </c>
      <c r="K223" s="32"/>
      <c r="L223" s="32">
        <f t="shared" si="85"/>
        <v>0</v>
      </c>
    </row>
    <row r="224" spans="1:12" ht="15" x14ac:dyDescent="0.25">
      <c r="A224" s="20">
        <v>2</v>
      </c>
      <c r="B224" s="21">
        <v>5</v>
      </c>
      <c r="C224" s="22" t="s">
        <v>20</v>
      </c>
      <c r="D224" s="5" t="s">
        <v>21</v>
      </c>
      <c r="E224" s="39" t="s">
        <v>67</v>
      </c>
      <c r="F224" s="40">
        <v>210</v>
      </c>
      <c r="G224" s="40">
        <v>6.12</v>
      </c>
      <c r="H224" s="40">
        <v>11.52</v>
      </c>
      <c r="I224" s="40">
        <v>33.86</v>
      </c>
      <c r="J224" s="40">
        <v>264.33999999999997</v>
      </c>
      <c r="K224" s="41">
        <v>175</v>
      </c>
      <c r="L224" s="40"/>
    </row>
    <row r="225" spans="1:12" ht="15" x14ac:dyDescent="0.25">
      <c r="A225" s="23"/>
      <c r="B225" s="15"/>
      <c r="C225" s="11"/>
      <c r="D225" s="6"/>
      <c r="E225" s="42" t="s">
        <v>43</v>
      </c>
      <c r="F225" s="43">
        <v>20</v>
      </c>
      <c r="G225" s="43">
        <v>4.28</v>
      </c>
      <c r="H225" s="43">
        <v>8.4499999999999993</v>
      </c>
      <c r="I225" s="43">
        <v>0.05</v>
      </c>
      <c r="J225" s="43">
        <v>93.25</v>
      </c>
      <c r="K225" s="44">
        <v>16</v>
      </c>
      <c r="L225" s="43"/>
    </row>
    <row r="226" spans="1:12" ht="15" x14ac:dyDescent="0.25">
      <c r="A226" s="23"/>
      <c r="B226" s="15"/>
      <c r="C226" s="11"/>
      <c r="D226" s="7" t="s">
        <v>22</v>
      </c>
      <c r="E226" s="42" t="s">
        <v>57</v>
      </c>
      <c r="F226" s="43">
        <v>200</v>
      </c>
      <c r="G226" s="43">
        <v>3.35</v>
      </c>
      <c r="H226" s="43">
        <v>2.5</v>
      </c>
      <c r="I226" s="43">
        <v>26.76</v>
      </c>
      <c r="J226" s="43">
        <v>151.6</v>
      </c>
      <c r="K226" s="44">
        <v>379</v>
      </c>
      <c r="L226" s="43"/>
    </row>
    <row r="227" spans="1:12" ht="15" x14ac:dyDescent="0.25">
      <c r="A227" s="23"/>
      <c r="B227" s="15"/>
      <c r="C227" s="11"/>
      <c r="D227" s="7" t="s">
        <v>23</v>
      </c>
      <c r="E227" s="42" t="s">
        <v>45</v>
      </c>
      <c r="F227" s="43">
        <v>20</v>
      </c>
      <c r="G227" s="43">
        <v>1.52</v>
      </c>
      <c r="H227" s="43">
        <v>0.16</v>
      </c>
      <c r="I227" s="43">
        <v>9.84</v>
      </c>
      <c r="J227" s="43">
        <v>47</v>
      </c>
      <c r="K227" s="44"/>
      <c r="L227" s="43"/>
    </row>
    <row r="228" spans="1:12" ht="15" x14ac:dyDescent="0.25">
      <c r="A228" s="23"/>
      <c r="B228" s="15"/>
      <c r="C228" s="11"/>
      <c r="D228" s="7" t="s">
        <v>24</v>
      </c>
      <c r="E228" s="42" t="s">
        <v>48</v>
      </c>
      <c r="F228" s="43">
        <v>100</v>
      </c>
      <c r="G228" s="43">
        <v>0.9</v>
      </c>
      <c r="H228" s="43">
        <v>0.2</v>
      </c>
      <c r="I228" s="43">
        <v>8.1</v>
      </c>
      <c r="J228" s="43">
        <v>43</v>
      </c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.75" customHeight="1" x14ac:dyDescent="0.25">
      <c r="A233" s="24"/>
      <c r="B233" s="17"/>
      <c r="C233" s="8"/>
      <c r="D233" s="18" t="s">
        <v>33</v>
      </c>
      <c r="E233" s="9"/>
      <c r="F233" s="19">
        <f>SUM(F224:F232)</f>
        <v>550</v>
      </c>
      <c r="G233" s="19">
        <f t="shared" ref="G233:J233" si="86">SUM(G224:G232)</f>
        <v>16.169999999999998</v>
      </c>
      <c r="H233" s="19">
        <f t="shared" si="86"/>
        <v>22.83</v>
      </c>
      <c r="I233" s="19">
        <f t="shared" si="86"/>
        <v>78.61</v>
      </c>
      <c r="J233" s="19">
        <f t="shared" si="86"/>
        <v>599.18999999999994</v>
      </c>
      <c r="K233" s="25"/>
      <c r="L233" s="19">
        <f t="shared" ref="L233" si="87">SUM(L224:L232)</f>
        <v>0</v>
      </c>
    </row>
    <row r="234" spans="1:12" ht="15" x14ac:dyDescent="0.25">
      <c r="A234" s="26">
        <f>A224</f>
        <v>2</v>
      </c>
      <c r="B234" s="13">
        <f>B224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4"/>
      <c r="B245" s="17"/>
      <c r="C245" s="8"/>
      <c r="D245" s="18" t="s">
        <v>33</v>
      </c>
      <c r="E245" s="9"/>
      <c r="F245" s="19">
        <f>SUM(F234:F244)</f>
        <v>0</v>
      </c>
      <c r="G245" s="19">
        <f t="shared" ref="G245:J245" si="88">SUM(G234:G244)</f>
        <v>0</v>
      </c>
      <c r="H245" s="19">
        <f t="shared" si="88"/>
        <v>0</v>
      </c>
      <c r="I245" s="19">
        <f t="shared" si="88"/>
        <v>0</v>
      </c>
      <c r="J245" s="19">
        <f t="shared" si="88"/>
        <v>0</v>
      </c>
      <c r="K245" s="25"/>
      <c r="L245" s="19">
        <f t="shared" ref="L245" si="89">SUM(L234:L244)</f>
        <v>0</v>
      </c>
    </row>
    <row r="246" spans="1:12" ht="15.75" thickBot="1" x14ac:dyDescent="0.25">
      <c r="A246" s="29">
        <f>A224</f>
        <v>2</v>
      </c>
      <c r="B246" s="30">
        <f>B224</f>
        <v>5</v>
      </c>
      <c r="C246" s="55" t="s">
        <v>4</v>
      </c>
      <c r="D246" s="56"/>
      <c r="E246" s="31"/>
      <c r="F246" s="32">
        <f>F233+F245</f>
        <v>550</v>
      </c>
      <c r="G246" s="32">
        <f t="shared" ref="G246" si="90">G233+G245</f>
        <v>16.169999999999998</v>
      </c>
      <c r="H246" s="32">
        <f t="shared" ref="H246" si="91">H233+H245</f>
        <v>22.83</v>
      </c>
      <c r="I246" s="32">
        <f t="shared" ref="I246" si="92">I233+I245</f>
        <v>78.61</v>
      </c>
      <c r="J246" s="32">
        <f t="shared" ref="J246:L246" si="93">J233+J245</f>
        <v>599.18999999999994</v>
      </c>
      <c r="K246" s="32"/>
      <c r="L246" s="32">
        <f t="shared" si="93"/>
        <v>0</v>
      </c>
    </row>
    <row r="247" spans="1:12" ht="15" x14ac:dyDescent="0.25">
      <c r="A247" s="20">
        <v>3</v>
      </c>
      <c r="B247" s="21">
        <v>1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4"/>
      <c r="B256" s="17"/>
      <c r="C256" s="8"/>
      <c r="D256" s="18" t="s">
        <v>33</v>
      </c>
      <c r="E256" s="9"/>
      <c r="F256" s="19">
        <f>SUM(F247:F255)</f>
        <v>0</v>
      </c>
      <c r="G256" s="19">
        <f>SUM(G247:G255)</f>
        <v>0</v>
      </c>
      <c r="H256" s="19">
        <f>SUM(H247:H255)</f>
        <v>0</v>
      </c>
      <c r="I256" s="19">
        <f>SUM(I247:I255)</f>
        <v>0</v>
      </c>
      <c r="J256" s="19">
        <f>SUM(J247:J255)</f>
        <v>0</v>
      </c>
      <c r="K256" s="25"/>
      <c r="L256" s="19">
        <f t="shared" ref="L256" si="94">SUM(L247:L255)</f>
        <v>0</v>
      </c>
    </row>
    <row r="257" spans="1:12" ht="15" x14ac:dyDescent="0.25">
      <c r="A257" s="26">
        <f>A247</f>
        <v>3</v>
      </c>
      <c r="B257" s="13">
        <f>B247</f>
        <v>1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95">SUM(G257:G268)</f>
        <v>0</v>
      </c>
      <c r="H269" s="19">
        <f t="shared" si="95"/>
        <v>0</v>
      </c>
      <c r="I269" s="19">
        <f t="shared" si="95"/>
        <v>0</v>
      </c>
      <c r="J269" s="19">
        <f t="shared" si="95"/>
        <v>0</v>
      </c>
      <c r="K269" s="25"/>
      <c r="L269" s="19">
        <f t="shared" ref="L269" si="96">SUM(L257:L268)</f>
        <v>0</v>
      </c>
    </row>
    <row r="270" spans="1:12" ht="13.5" thickBot="1" x14ac:dyDescent="0.25">
      <c r="A270" s="29">
        <f>A247</f>
        <v>3</v>
      </c>
      <c r="B270" s="30">
        <f>B247</f>
        <v>1</v>
      </c>
      <c r="C270" s="55" t="s">
        <v>4</v>
      </c>
      <c r="D270" s="61"/>
      <c r="E270" s="31"/>
      <c r="F270" s="32">
        <f>F256+F269</f>
        <v>0</v>
      </c>
      <c r="G270" s="32">
        <f t="shared" ref="G270:J270" si="97">G256+G269</f>
        <v>0</v>
      </c>
      <c r="H270" s="32">
        <f t="shared" si="97"/>
        <v>0</v>
      </c>
      <c r="I270" s="32">
        <f t="shared" si="97"/>
        <v>0</v>
      </c>
      <c r="J270" s="32">
        <f t="shared" si="97"/>
        <v>0</v>
      </c>
      <c r="K270" s="32"/>
      <c r="L270" s="32">
        <f t="shared" ref="L270" si="98">L256+L269</f>
        <v>0</v>
      </c>
    </row>
    <row r="271" spans="1:12" ht="15" x14ac:dyDescent="0.25">
      <c r="A271" s="14">
        <v>3</v>
      </c>
      <c r="B271" s="15">
        <v>2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14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6"/>
      <c r="B281" s="17"/>
      <c r="C281" s="8"/>
      <c r="D281" s="18" t="s">
        <v>33</v>
      </c>
      <c r="E281" s="9"/>
      <c r="F281" s="19">
        <f>SUM(F271:F280)</f>
        <v>0</v>
      </c>
      <c r="G281" s="19">
        <f t="shared" ref="G281:J281" si="99">SUM(G271:G280)</f>
        <v>0</v>
      </c>
      <c r="H281" s="19">
        <f t="shared" si="99"/>
        <v>0</v>
      </c>
      <c r="I281" s="19">
        <f t="shared" si="99"/>
        <v>0</v>
      </c>
      <c r="J281" s="19">
        <f t="shared" si="99"/>
        <v>0</v>
      </c>
      <c r="K281" s="25"/>
      <c r="L281" s="19">
        <f t="shared" ref="L281" si="100">SUM(L271:L280)</f>
        <v>0</v>
      </c>
    </row>
    <row r="282" spans="1:12" ht="15" x14ac:dyDescent="0.25">
      <c r="A282" s="13">
        <v>3</v>
      </c>
      <c r="B282" s="13">
        <f>B271</f>
        <v>2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16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101">SUM(G282:G293)</f>
        <v>0</v>
      </c>
      <c r="H294" s="19">
        <f t="shared" si="101"/>
        <v>0</v>
      </c>
      <c r="I294" s="19">
        <f t="shared" si="101"/>
        <v>0</v>
      </c>
      <c r="J294" s="19">
        <f t="shared" si="101"/>
        <v>0</v>
      </c>
      <c r="K294" s="25"/>
      <c r="L294" s="19">
        <f t="shared" ref="L294" si="102">SUM(L282:L293)</f>
        <v>0</v>
      </c>
    </row>
    <row r="295" spans="1:12" ht="13.5" thickBot="1" x14ac:dyDescent="0.25">
      <c r="A295" s="33">
        <f>A271</f>
        <v>3</v>
      </c>
      <c r="B295" s="33">
        <f>B271</f>
        <v>2</v>
      </c>
      <c r="C295" s="55" t="s">
        <v>4</v>
      </c>
      <c r="D295" s="61"/>
      <c r="E295" s="31"/>
      <c r="F295" s="32">
        <f>F281+F294</f>
        <v>0</v>
      </c>
      <c r="G295" s="32">
        <f t="shared" ref="G295:J295" si="103">G281+G294</f>
        <v>0</v>
      </c>
      <c r="H295" s="32">
        <f t="shared" si="103"/>
        <v>0</v>
      </c>
      <c r="I295" s="32">
        <f t="shared" si="103"/>
        <v>0</v>
      </c>
      <c r="J295" s="32">
        <f t="shared" si="103"/>
        <v>0</v>
      </c>
      <c r="K295" s="32"/>
      <c r="L295" s="32">
        <f t="shared" ref="L295" si="104">L281+L294</f>
        <v>0</v>
      </c>
    </row>
    <row r="296" spans="1:12" ht="15" x14ac:dyDescent="0.25">
      <c r="A296" s="20">
        <v>3</v>
      </c>
      <c r="B296" s="21">
        <v>3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5.75" customHeight="1" x14ac:dyDescent="0.25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05">SUM(G296:G304)</f>
        <v>0</v>
      </c>
      <c r="H305" s="19">
        <f t="shared" si="105"/>
        <v>0</v>
      </c>
      <c r="I305" s="19">
        <f t="shared" si="105"/>
        <v>0</v>
      </c>
      <c r="J305" s="19">
        <f t="shared" si="105"/>
        <v>0</v>
      </c>
      <c r="K305" s="25"/>
      <c r="L305" s="19">
        <f t="shared" ref="L305" si="106">SUM(L296:L304)</f>
        <v>0</v>
      </c>
    </row>
    <row r="306" spans="1:12" ht="15" x14ac:dyDescent="0.25">
      <c r="A306" s="26">
        <v>3</v>
      </c>
      <c r="B306" s="13">
        <f>B296</f>
        <v>3</v>
      </c>
      <c r="C306" s="10" t="s">
        <v>25</v>
      </c>
      <c r="D306" s="7" t="s">
        <v>26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27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28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29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30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31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32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33</v>
      </c>
      <c r="E318" s="9"/>
      <c r="F318" s="19">
        <f>SUM(F306:F317)</f>
        <v>0</v>
      </c>
      <c r="G318" s="19">
        <f t="shared" ref="G318:J318" si="107">SUM(G306:G317)</f>
        <v>0</v>
      </c>
      <c r="H318" s="19">
        <f t="shared" si="107"/>
        <v>0</v>
      </c>
      <c r="I318" s="19">
        <f t="shared" si="107"/>
        <v>0</v>
      </c>
      <c r="J318" s="19">
        <f t="shared" si="107"/>
        <v>0</v>
      </c>
      <c r="K318" s="25"/>
      <c r="L318" s="19">
        <f t="shared" ref="L318" si="108">SUM(L306:L317)</f>
        <v>0</v>
      </c>
    </row>
    <row r="319" spans="1:12" ht="13.5" thickBot="1" x14ac:dyDescent="0.25">
      <c r="A319" s="29">
        <f>A296</f>
        <v>3</v>
      </c>
      <c r="B319" s="30">
        <f>B296</f>
        <v>3</v>
      </c>
      <c r="C319" s="55" t="s">
        <v>4</v>
      </c>
      <c r="D319" s="61"/>
      <c r="E319" s="31"/>
      <c r="F319" s="32">
        <f>F305+F318</f>
        <v>0</v>
      </c>
      <c r="G319" s="32">
        <f t="shared" ref="G319:J319" si="109">G305+G318</f>
        <v>0</v>
      </c>
      <c r="H319" s="32">
        <f t="shared" si="109"/>
        <v>0</v>
      </c>
      <c r="I319" s="32">
        <f t="shared" si="109"/>
        <v>0</v>
      </c>
      <c r="J319" s="32">
        <f t="shared" si="109"/>
        <v>0</v>
      </c>
      <c r="K319" s="32"/>
      <c r="L319" s="32">
        <f t="shared" ref="L319" si="110">L305+L318</f>
        <v>0</v>
      </c>
    </row>
    <row r="320" spans="1:12" ht="15" x14ac:dyDescent="0.25">
      <c r="A320" s="20">
        <v>3</v>
      </c>
      <c r="B320" s="21">
        <v>4</v>
      </c>
      <c r="C320" s="22" t="s">
        <v>20</v>
      </c>
      <c r="D320" s="5" t="s">
        <v>21</v>
      </c>
      <c r="E320" s="39"/>
      <c r="F320" s="40"/>
      <c r="G320" s="40"/>
      <c r="H320" s="40"/>
      <c r="I320" s="40"/>
      <c r="J320" s="40"/>
      <c r="K320" s="41"/>
      <c r="L320" s="40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22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23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24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SUM(F320:F329)</f>
        <v>0</v>
      </c>
      <c r="G330" s="19">
        <f t="shared" ref="G330:J330" si="111">SUM(G320:G329)</f>
        <v>0</v>
      </c>
      <c r="H330" s="19">
        <f t="shared" si="111"/>
        <v>0</v>
      </c>
      <c r="I330" s="19">
        <f t="shared" si="111"/>
        <v>0</v>
      </c>
      <c r="J330" s="19">
        <f t="shared" si="111"/>
        <v>0</v>
      </c>
      <c r="K330" s="25"/>
      <c r="L330" s="19">
        <f t="shared" ref="L330" si="112">SUM(L320:L329)</f>
        <v>0</v>
      </c>
    </row>
    <row r="331" spans="1:12" ht="15" x14ac:dyDescent="0.25">
      <c r="A331" s="26">
        <v>3</v>
      </c>
      <c r="B331" s="13">
        <f>B320</f>
        <v>4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 t="shared" ref="G343:J343" si="113">SUM(G331:G342)</f>
        <v>0</v>
      </c>
      <c r="H343" s="19">
        <f t="shared" si="113"/>
        <v>0</v>
      </c>
      <c r="I343" s="19">
        <f t="shared" si="113"/>
        <v>0</v>
      </c>
      <c r="J343" s="19">
        <f t="shared" si="113"/>
        <v>0</v>
      </c>
      <c r="K343" s="25"/>
      <c r="L343" s="19">
        <f t="shared" ref="L343" si="114">SUM(L331:L342)</f>
        <v>0</v>
      </c>
    </row>
    <row r="344" spans="1:12" ht="13.5" thickBot="1" x14ac:dyDescent="0.25">
      <c r="A344" s="29">
        <f>A320</f>
        <v>3</v>
      </c>
      <c r="B344" s="30">
        <f>B320</f>
        <v>4</v>
      </c>
      <c r="C344" s="55" t="s">
        <v>4</v>
      </c>
      <c r="D344" s="61"/>
      <c r="E344" s="31"/>
      <c r="F344" s="32">
        <f>F330+F343</f>
        <v>0</v>
      </c>
      <c r="G344" s="32">
        <f t="shared" ref="G344:J344" si="115">G330+G343</f>
        <v>0</v>
      </c>
      <c r="H344" s="32">
        <f t="shared" si="115"/>
        <v>0</v>
      </c>
      <c r="I344" s="32">
        <f t="shared" si="115"/>
        <v>0</v>
      </c>
      <c r="J344" s="32">
        <f t="shared" si="115"/>
        <v>0</v>
      </c>
      <c r="K344" s="32"/>
      <c r="L344" s="32">
        <f t="shared" ref="L344" si="116">L330+L343</f>
        <v>0</v>
      </c>
    </row>
    <row r="345" spans="1:12" ht="15" x14ac:dyDescent="0.25">
      <c r="A345" s="20">
        <v>3</v>
      </c>
      <c r="B345" s="21">
        <v>5</v>
      </c>
      <c r="C345" s="22" t="s">
        <v>20</v>
      </c>
      <c r="D345" s="5" t="s">
        <v>21</v>
      </c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22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23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24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SUM(F345:F354)</f>
        <v>0</v>
      </c>
      <c r="G355" s="19">
        <f t="shared" ref="G355:J355" si="117">SUM(G345:G354)</f>
        <v>0</v>
      </c>
      <c r="H355" s="19">
        <f t="shared" si="117"/>
        <v>0</v>
      </c>
      <c r="I355" s="19">
        <f t="shared" si="117"/>
        <v>0</v>
      </c>
      <c r="J355" s="19">
        <f t="shared" si="117"/>
        <v>0</v>
      </c>
      <c r="K355" s="25"/>
      <c r="L355" s="19">
        <f t="shared" ref="L355" si="118">SUM(L345:L354)</f>
        <v>0</v>
      </c>
    </row>
    <row r="356" spans="1:12" ht="15" x14ac:dyDescent="0.25">
      <c r="A356" s="26">
        <v>3</v>
      </c>
      <c r="B356" s="13">
        <f>B345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 t="shared" ref="G368:J368" si="119">SUM(G356:G367)</f>
        <v>0</v>
      </c>
      <c r="H368" s="19">
        <f t="shared" si="119"/>
        <v>0</v>
      </c>
      <c r="I368" s="19">
        <f t="shared" si="119"/>
        <v>0</v>
      </c>
      <c r="J368" s="19">
        <f t="shared" si="119"/>
        <v>0</v>
      </c>
      <c r="K368" s="25"/>
      <c r="L368" s="19">
        <f t="shared" ref="L368" si="120">SUM(L356:L367)</f>
        <v>0</v>
      </c>
    </row>
    <row r="369" spans="1:12" ht="13.5" thickBot="1" x14ac:dyDescent="0.25">
      <c r="A369" s="29">
        <f>A345</f>
        <v>3</v>
      </c>
      <c r="B369" s="30">
        <f>B345</f>
        <v>5</v>
      </c>
      <c r="C369" s="55" t="s">
        <v>4</v>
      </c>
      <c r="D369" s="61"/>
      <c r="E369" s="31"/>
      <c r="F369" s="32">
        <f>F355+F368</f>
        <v>0</v>
      </c>
      <c r="G369" s="32">
        <f t="shared" ref="G369:J369" si="121">G355+G368</f>
        <v>0</v>
      </c>
      <c r="H369" s="32">
        <f t="shared" si="121"/>
        <v>0</v>
      </c>
      <c r="I369" s="32">
        <f t="shared" si="121"/>
        <v>0</v>
      </c>
      <c r="J369" s="32">
        <f t="shared" si="121"/>
        <v>0</v>
      </c>
      <c r="K369" s="32"/>
      <c r="L369" s="32">
        <f t="shared" ref="L369" si="122">L355+L368</f>
        <v>0</v>
      </c>
    </row>
    <row r="370" spans="1:12" ht="15" x14ac:dyDescent="0.25">
      <c r="A370" s="20">
        <v>4</v>
      </c>
      <c r="B370" s="21">
        <v>1</v>
      </c>
      <c r="C370" s="22" t="s">
        <v>20</v>
      </c>
      <c r="D370" s="5" t="s">
        <v>21</v>
      </c>
      <c r="E370" s="39"/>
      <c r="F370" s="40"/>
      <c r="G370" s="40"/>
      <c r="H370" s="40"/>
      <c r="I370" s="40"/>
      <c r="J370" s="40"/>
      <c r="K370" s="41"/>
      <c r="L370" s="40"/>
    </row>
    <row r="371" spans="1:12" ht="15" x14ac:dyDescent="0.2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22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23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24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SUM(F370:F379)</f>
        <v>0</v>
      </c>
      <c r="G380" s="19">
        <f>SUM(G370:G379)</f>
        <v>0</v>
      </c>
      <c r="H380" s="19">
        <f t="shared" ref="H380:I380" si="123">SUM(H370:H379)</f>
        <v>0</v>
      </c>
      <c r="I380" s="19">
        <f t="shared" si="123"/>
        <v>0</v>
      </c>
      <c r="J380" s="19">
        <f>SUM(J370:J379)</f>
        <v>0</v>
      </c>
      <c r="K380" s="25"/>
      <c r="L380" s="19">
        <f t="shared" ref="L380" si="124">SUM(L370:L379)</f>
        <v>0</v>
      </c>
    </row>
    <row r="381" spans="1:12" ht="15" x14ac:dyDescent="0.25">
      <c r="A381" s="26">
        <v>4</v>
      </c>
      <c r="B381" s="13">
        <f>B370</f>
        <v>1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 t="shared" ref="G393:J393" si="125">SUM(G381:G392)</f>
        <v>0</v>
      </c>
      <c r="H393" s="19">
        <f t="shared" si="125"/>
        <v>0</v>
      </c>
      <c r="I393" s="19">
        <f t="shared" si="125"/>
        <v>0</v>
      </c>
      <c r="J393" s="19">
        <f t="shared" si="125"/>
        <v>0</v>
      </c>
      <c r="K393" s="25"/>
      <c r="L393" s="19">
        <f t="shared" ref="L393" si="126">SUM(L381:L392)</f>
        <v>0</v>
      </c>
    </row>
    <row r="394" spans="1:12" ht="13.5" thickBot="1" x14ac:dyDescent="0.25">
      <c r="A394" s="29">
        <f>A370</f>
        <v>4</v>
      </c>
      <c r="B394" s="30">
        <f>B370</f>
        <v>1</v>
      </c>
      <c r="C394" s="55" t="s">
        <v>4</v>
      </c>
      <c r="D394" s="61"/>
      <c r="E394" s="31"/>
      <c r="F394" s="32">
        <f>F380+F393</f>
        <v>0</v>
      </c>
      <c r="G394" s="32">
        <f t="shared" ref="G394:J394" si="127">G380+G393</f>
        <v>0</v>
      </c>
      <c r="H394" s="32">
        <f t="shared" si="127"/>
        <v>0</v>
      </c>
      <c r="I394" s="32">
        <f t="shared" si="127"/>
        <v>0</v>
      </c>
      <c r="J394" s="32">
        <f t="shared" si="127"/>
        <v>0</v>
      </c>
      <c r="K394" s="32"/>
      <c r="L394" s="32">
        <f t="shared" ref="L394" si="128">L380+L393</f>
        <v>0</v>
      </c>
    </row>
    <row r="395" spans="1:12" ht="15" x14ac:dyDescent="0.25">
      <c r="A395" s="14">
        <v>4</v>
      </c>
      <c r="B395" s="15">
        <v>2</v>
      </c>
      <c r="C395" s="22" t="s">
        <v>20</v>
      </c>
      <c r="D395" s="5" t="s">
        <v>21</v>
      </c>
      <c r="E395" s="39"/>
      <c r="F395" s="40"/>
      <c r="G395" s="40"/>
      <c r="H395" s="40"/>
      <c r="I395" s="40"/>
      <c r="J395" s="40"/>
      <c r="K395" s="41"/>
      <c r="L395" s="40"/>
    </row>
    <row r="396" spans="1:12" ht="15" x14ac:dyDescent="0.25">
      <c r="A396" s="14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22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23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 t="s">
        <v>24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6"/>
      <c r="B405" s="17"/>
      <c r="C405" s="8"/>
      <c r="D405" s="18" t="s">
        <v>33</v>
      </c>
      <c r="E405" s="9"/>
      <c r="F405" s="19">
        <f>SUM(F395:F404)</f>
        <v>0</v>
      </c>
      <c r="G405" s="19">
        <f t="shared" ref="G405:J405" si="129">SUM(G395:G404)</f>
        <v>0</v>
      </c>
      <c r="H405" s="19">
        <f t="shared" si="129"/>
        <v>0</v>
      </c>
      <c r="I405" s="19">
        <f t="shared" si="129"/>
        <v>0</v>
      </c>
      <c r="J405" s="19">
        <f t="shared" si="129"/>
        <v>0</v>
      </c>
      <c r="K405" s="25"/>
      <c r="L405" s="19">
        <f t="shared" ref="L405" si="130">SUM(L395:L404)</f>
        <v>0</v>
      </c>
    </row>
    <row r="406" spans="1:12" ht="15" x14ac:dyDescent="0.25">
      <c r="A406" s="13">
        <v>4</v>
      </c>
      <c r="B406" s="13">
        <f>B395</f>
        <v>2</v>
      </c>
      <c r="C406" s="10" t="s">
        <v>25</v>
      </c>
      <c r="D406" s="7" t="s">
        <v>26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27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28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29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30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31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 t="s">
        <v>32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4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14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16"/>
      <c r="B418" s="17"/>
      <c r="C418" s="8"/>
      <c r="D418" s="18" t="s">
        <v>33</v>
      </c>
      <c r="E418" s="9"/>
      <c r="F418" s="19">
        <f>SUM(F406:F417)</f>
        <v>0</v>
      </c>
      <c r="G418" s="19">
        <f t="shared" ref="G418:J418" si="131">SUM(G406:G417)</f>
        <v>0</v>
      </c>
      <c r="H418" s="19">
        <f t="shared" si="131"/>
        <v>0</v>
      </c>
      <c r="I418" s="19">
        <f t="shared" si="131"/>
        <v>0</v>
      </c>
      <c r="J418" s="19">
        <f t="shared" si="131"/>
        <v>0</v>
      </c>
      <c r="K418" s="25"/>
      <c r="L418" s="19">
        <f t="shared" ref="L418" si="132">SUM(L406:L417)</f>
        <v>0</v>
      </c>
    </row>
    <row r="419" spans="1:12" ht="13.5" thickBot="1" x14ac:dyDescent="0.25">
      <c r="A419" s="33">
        <f>A395</f>
        <v>4</v>
      </c>
      <c r="B419" s="33">
        <f>B395</f>
        <v>2</v>
      </c>
      <c r="C419" s="55" t="s">
        <v>4</v>
      </c>
      <c r="D419" s="61"/>
      <c r="E419" s="31"/>
      <c r="F419" s="32">
        <f>F405+F418</f>
        <v>0</v>
      </c>
      <c r="G419" s="32">
        <f t="shared" ref="G419:J419" si="133">G405+G418</f>
        <v>0</v>
      </c>
      <c r="H419" s="32">
        <f t="shared" si="133"/>
        <v>0</v>
      </c>
      <c r="I419" s="32">
        <f t="shared" si="133"/>
        <v>0</v>
      </c>
      <c r="J419" s="32">
        <f t="shared" si="133"/>
        <v>0</v>
      </c>
      <c r="K419" s="32"/>
      <c r="L419" s="32">
        <f t="shared" ref="L419" si="134">L405+L418</f>
        <v>0</v>
      </c>
    </row>
    <row r="420" spans="1:12" ht="15" x14ac:dyDescent="0.25">
      <c r="A420" s="20">
        <v>4</v>
      </c>
      <c r="B420" s="21">
        <v>3</v>
      </c>
      <c r="C420" s="22" t="s">
        <v>20</v>
      </c>
      <c r="D420" s="5" t="s">
        <v>21</v>
      </c>
      <c r="E420" s="39"/>
      <c r="F420" s="40"/>
      <c r="G420" s="40"/>
      <c r="H420" s="40"/>
      <c r="I420" s="40"/>
      <c r="J420" s="40"/>
      <c r="K420" s="41"/>
      <c r="L420" s="40"/>
    </row>
    <row r="421" spans="1:12" ht="15" x14ac:dyDescent="0.25">
      <c r="A421" s="23"/>
      <c r="B421" s="15"/>
      <c r="C421" s="11"/>
      <c r="D421" s="6"/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22</v>
      </c>
      <c r="E422" s="42"/>
      <c r="F422" s="43"/>
      <c r="G422" s="43"/>
      <c r="H422" s="43"/>
      <c r="I422" s="43"/>
      <c r="J422" s="43"/>
      <c r="K422" s="44"/>
      <c r="L422" s="43"/>
    </row>
    <row r="423" spans="1:12" ht="15.75" customHeight="1" x14ac:dyDescent="0.25">
      <c r="A423" s="23"/>
      <c r="B423" s="15"/>
      <c r="C423" s="11"/>
      <c r="D423" s="7" t="s">
        <v>23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7" t="s">
        <v>24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7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6"/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4"/>
      <c r="B428" s="17"/>
      <c r="C428" s="8"/>
      <c r="D428" s="18" t="s">
        <v>33</v>
      </c>
      <c r="E428" s="9"/>
      <c r="F428" s="19">
        <f>SUM(F420:F427)</f>
        <v>0</v>
      </c>
      <c r="G428" s="19">
        <f t="shared" ref="G428:J428" si="135">SUM(G420:G427)</f>
        <v>0</v>
      </c>
      <c r="H428" s="19">
        <f t="shared" si="135"/>
        <v>0</v>
      </c>
      <c r="I428" s="19">
        <f t="shared" si="135"/>
        <v>0</v>
      </c>
      <c r="J428" s="19">
        <f t="shared" si="135"/>
        <v>0</v>
      </c>
      <c r="K428" s="25"/>
      <c r="L428" s="19">
        <f t="shared" ref="L428" si="136">SUM(L420:L427)</f>
        <v>0</v>
      </c>
    </row>
    <row r="429" spans="1:12" ht="15" x14ac:dyDescent="0.25">
      <c r="A429" s="26">
        <v>4</v>
      </c>
      <c r="B429" s="13">
        <f>B420</f>
        <v>3</v>
      </c>
      <c r="C429" s="10" t="s">
        <v>25</v>
      </c>
      <c r="D429" s="7" t="s">
        <v>26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27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28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29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30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 t="s">
        <v>31</v>
      </c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 t="s">
        <v>32</v>
      </c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6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6"/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4"/>
      <c r="B441" s="17"/>
      <c r="C441" s="8"/>
      <c r="D441" s="18" t="s">
        <v>33</v>
      </c>
      <c r="E441" s="9"/>
      <c r="F441" s="19">
        <f>SUM(F429:F440)</f>
        <v>0</v>
      </c>
      <c r="G441" s="19">
        <f t="shared" ref="G441:J441" si="137">SUM(G429:G440)</f>
        <v>0</v>
      </c>
      <c r="H441" s="19">
        <f t="shared" si="137"/>
        <v>0</v>
      </c>
      <c r="I441" s="19">
        <f t="shared" si="137"/>
        <v>0</v>
      </c>
      <c r="J441" s="19">
        <f t="shared" si="137"/>
        <v>0</v>
      </c>
      <c r="K441" s="25"/>
      <c r="L441" s="19">
        <f t="shared" ref="L441" si="138">SUM(L429:L440)</f>
        <v>0</v>
      </c>
    </row>
    <row r="442" spans="1:12" ht="13.5" thickBot="1" x14ac:dyDescent="0.25">
      <c r="A442" s="29">
        <f>A420</f>
        <v>4</v>
      </c>
      <c r="B442" s="30">
        <f>B420</f>
        <v>3</v>
      </c>
      <c r="C442" s="55" t="s">
        <v>4</v>
      </c>
      <c r="D442" s="61"/>
      <c r="E442" s="31"/>
      <c r="F442" s="32">
        <f>F428+F441</f>
        <v>0</v>
      </c>
      <c r="G442" s="32">
        <f t="shared" ref="G442:J442" si="139">G428+G441</f>
        <v>0</v>
      </c>
      <c r="H442" s="32">
        <f t="shared" si="139"/>
        <v>0</v>
      </c>
      <c r="I442" s="32">
        <f t="shared" si="139"/>
        <v>0</v>
      </c>
      <c r="J442" s="32">
        <f t="shared" si="139"/>
        <v>0</v>
      </c>
      <c r="K442" s="32"/>
      <c r="L442" s="32">
        <f t="shared" ref="L442" si="140">L428+L441</f>
        <v>0</v>
      </c>
    </row>
    <row r="443" spans="1:12" ht="15" x14ac:dyDescent="0.25">
      <c r="A443" s="20">
        <v>4</v>
      </c>
      <c r="B443" s="21">
        <v>4</v>
      </c>
      <c r="C443" s="22" t="s">
        <v>20</v>
      </c>
      <c r="D443" s="5" t="s">
        <v>21</v>
      </c>
      <c r="E443" s="39"/>
      <c r="F443" s="40"/>
      <c r="G443" s="40"/>
      <c r="H443" s="40"/>
      <c r="I443" s="40"/>
      <c r="J443" s="40"/>
      <c r="K443" s="41"/>
      <c r="L443" s="40"/>
    </row>
    <row r="444" spans="1:12" ht="15" x14ac:dyDescent="0.25">
      <c r="A444" s="23"/>
      <c r="B444" s="15"/>
      <c r="C444" s="11"/>
      <c r="D444" s="6"/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22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23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 t="s">
        <v>24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6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4"/>
      <c r="B453" s="17"/>
      <c r="C453" s="8"/>
      <c r="D453" s="18" t="s">
        <v>33</v>
      </c>
      <c r="E453" s="9"/>
      <c r="F453" s="19">
        <f>SUM(F443:F452)</f>
        <v>0</v>
      </c>
      <c r="G453" s="19">
        <f t="shared" ref="G453:J453" si="141">SUM(G443:G452)</f>
        <v>0</v>
      </c>
      <c r="H453" s="19">
        <f t="shared" si="141"/>
        <v>0</v>
      </c>
      <c r="I453" s="19">
        <f t="shared" si="141"/>
        <v>0</v>
      </c>
      <c r="J453" s="19">
        <f t="shared" si="141"/>
        <v>0</v>
      </c>
      <c r="K453" s="25"/>
      <c r="L453" s="19">
        <f t="shared" ref="L453" si="142">SUM(L443:L452)</f>
        <v>0</v>
      </c>
    </row>
    <row r="454" spans="1:12" ht="15" x14ac:dyDescent="0.25">
      <c r="A454" s="26">
        <v>4</v>
      </c>
      <c r="B454" s="13">
        <f>B443</f>
        <v>4</v>
      </c>
      <c r="C454" s="10" t="s">
        <v>25</v>
      </c>
      <c r="D454" s="7" t="s">
        <v>26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27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28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29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30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 t="s">
        <v>31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 t="s">
        <v>32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6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4"/>
      <c r="B466" s="17"/>
      <c r="C466" s="8"/>
      <c r="D466" s="18" t="s">
        <v>33</v>
      </c>
      <c r="E466" s="9"/>
      <c r="F466" s="19">
        <f>SUM(F454:F465)</f>
        <v>0</v>
      </c>
      <c r="G466" s="19">
        <f t="shared" ref="G466:J466" si="143">SUM(G454:G465)</f>
        <v>0</v>
      </c>
      <c r="H466" s="19">
        <f t="shared" si="143"/>
        <v>0</v>
      </c>
      <c r="I466" s="19">
        <f t="shared" si="143"/>
        <v>0</v>
      </c>
      <c r="J466" s="19">
        <f t="shared" si="143"/>
        <v>0</v>
      </c>
      <c r="K466" s="25"/>
      <c r="L466" s="19">
        <f t="shared" ref="L466" si="144">SUM(L454:L465)</f>
        <v>0</v>
      </c>
    </row>
    <row r="467" spans="1:12" ht="13.5" thickBot="1" x14ac:dyDescent="0.25">
      <c r="A467" s="29">
        <f>A443</f>
        <v>4</v>
      </c>
      <c r="B467" s="30">
        <f>B443</f>
        <v>4</v>
      </c>
      <c r="C467" s="55" t="s">
        <v>4</v>
      </c>
      <c r="D467" s="61"/>
      <c r="E467" s="31"/>
      <c r="F467" s="32">
        <f>F453+F466</f>
        <v>0</v>
      </c>
      <c r="G467" s="32">
        <f t="shared" ref="G467:J467" si="145">G453+G466</f>
        <v>0</v>
      </c>
      <c r="H467" s="32">
        <f t="shared" si="145"/>
        <v>0</v>
      </c>
      <c r="I467" s="32">
        <f t="shared" si="145"/>
        <v>0</v>
      </c>
      <c r="J467" s="32">
        <f t="shared" si="145"/>
        <v>0</v>
      </c>
      <c r="K467" s="32"/>
      <c r="L467" s="32">
        <f t="shared" ref="L467" si="146">L453+L466</f>
        <v>0</v>
      </c>
    </row>
    <row r="468" spans="1:12" ht="15" x14ac:dyDescent="0.25">
      <c r="A468" s="20">
        <v>4</v>
      </c>
      <c r="B468" s="21">
        <v>5</v>
      </c>
      <c r="C468" s="22" t="s">
        <v>20</v>
      </c>
      <c r="D468" s="5" t="s">
        <v>21</v>
      </c>
      <c r="E468" s="39"/>
      <c r="F468" s="40"/>
      <c r="G468" s="40"/>
      <c r="H468" s="40"/>
      <c r="I468" s="40"/>
      <c r="J468" s="40"/>
      <c r="K468" s="41"/>
      <c r="L468" s="40"/>
    </row>
    <row r="469" spans="1:12" ht="15" x14ac:dyDescent="0.25">
      <c r="A469" s="23"/>
      <c r="B469" s="15"/>
      <c r="C469" s="11"/>
      <c r="D469" s="6"/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22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23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 t="s">
        <v>24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7"/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6"/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6"/>
      <c r="E476" s="42"/>
      <c r="F476" s="43"/>
      <c r="G476" s="43"/>
      <c r="H476" s="43"/>
      <c r="I476" s="43"/>
      <c r="J476" s="43"/>
      <c r="K476" s="44"/>
      <c r="L476" s="43"/>
    </row>
    <row r="477" spans="1:12" ht="15.75" customHeight="1" x14ac:dyDescent="0.25">
      <c r="A477" s="24"/>
      <c r="B477" s="17"/>
      <c r="C477" s="8"/>
      <c r="D477" s="18" t="s">
        <v>33</v>
      </c>
      <c r="E477" s="9"/>
      <c r="F477" s="19">
        <f>SUM(F468:F476)</f>
        <v>0</v>
      </c>
      <c r="G477" s="19">
        <f t="shared" ref="G477:J477" si="147">SUM(G468:G476)</f>
        <v>0</v>
      </c>
      <c r="H477" s="19">
        <f t="shared" si="147"/>
        <v>0</v>
      </c>
      <c r="I477" s="19">
        <f t="shared" si="147"/>
        <v>0</v>
      </c>
      <c r="J477" s="19">
        <f t="shared" si="147"/>
        <v>0</v>
      </c>
      <c r="K477" s="25"/>
      <c r="L477" s="19">
        <f t="shared" ref="L477" si="148">SUM(L468:L476)</f>
        <v>0</v>
      </c>
    </row>
    <row r="478" spans="1:12" ht="15" x14ac:dyDescent="0.25">
      <c r="A478" s="26">
        <v>4</v>
      </c>
      <c r="B478" s="13">
        <f>B468</f>
        <v>5</v>
      </c>
      <c r="C478" s="10" t="s">
        <v>25</v>
      </c>
      <c r="D478" s="7" t="s">
        <v>26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27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28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29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30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 t="s">
        <v>31</v>
      </c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 t="s">
        <v>32</v>
      </c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7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7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3"/>
      <c r="B488" s="15"/>
      <c r="C488" s="11"/>
      <c r="D488" s="6"/>
      <c r="E488" s="42"/>
      <c r="F488" s="43"/>
      <c r="G488" s="43"/>
      <c r="H488" s="43"/>
      <c r="I488" s="43"/>
      <c r="J488" s="43"/>
      <c r="K488" s="44"/>
      <c r="L488" s="43"/>
    </row>
    <row r="489" spans="1:12" ht="15" x14ac:dyDescent="0.25">
      <c r="A489" s="23"/>
      <c r="B489" s="15"/>
      <c r="C489" s="11"/>
      <c r="D489" s="6"/>
      <c r="E489" s="42"/>
      <c r="F489" s="43"/>
      <c r="G489" s="43"/>
      <c r="H489" s="43"/>
      <c r="I489" s="43"/>
      <c r="J489" s="43"/>
      <c r="K489" s="44"/>
      <c r="L489" s="43"/>
    </row>
    <row r="490" spans="1:12" ht="15" x14ac:dyDescent="0.25">
      <c r="A490" s="24"/>
      <c r="B490" s="17"/>
      <c r="C490" s="8"/>
      <c r="D490" s="18" t="s">
        <v>33</v>
      </c>
      <c r="E490" s="9"/>
      <c r="F490" s="19">
        <f>SUM(F478:F489)</f>
        <v>0</v>
      </c>
      <c r="G490" s="19">
        <f>SUM(G478:G489)</f>
        <v>0</v>
      </c>
      <c r="H490" s="19">
        <f t="shared" ref="H490:J490" si="149">SUM(H478:H489)</f>
        <v>0</v>
      </c>
      <c r="I490" s="19">
        <f t="shared" si="149"/>
        <v>0</v>
      </c>
      <c r="J490" s="19">
        <f t="shared" si="149"/>
        <v>0</v>
      </c>
      <c r="K490" s="25"/>
      <c r="L490" s="19">
        <f t="shared" ref="L490" si="150">SUM(L478:L489)</f>
        <v>0</v>
      </c>
    </row>
    <row r="491" spans="1:12" ht="13.5" thickBot="1" x14ac:dyDescent="0.25">
      <c r="A491" s="29">
        <f>A468</f>
        <v>4</v>
      </c>
      <c r="B491" s="30">
        <f>B468</f>
        <v>5</v>
      </c>
      <c r="C491" s="55" t="s">
        <v>4</v>
      </c>
      <c r="D491" s="61"/>
      <c r="E491" s="31"/>
      <c r="F491" s="32">
        <f>F477+F490</f>
        <v>0</v>
      </c>
      <c r="G491" s="32">
        <f t="shared" ref="G491:J491" si="151">G477+G490</f>
        <v>0</v>
      </c>
      <c r="H491" s="32">
        <f t="shared" si="151"/>
        <v>0</v>
      </c>
      <c r="I491" s="32">
        <f t="shared" si="151"/>
        <v>0</v>
      </c>
      <c r="J491" s="32">
        <f t="shared" si="151"/>
        <v>0</v>
      </c>
      <c r="K491" s="32"/>
      <c r="L491" s="32">
        <f t="shared" ref="L491" si="152">L477+L490</f>
        <v>0</v>
      </c>
    </row>
    <row r="492" spans="1:12" ht="13.5" thickBot="1" x14ac:dyDescent="0.25">
      <c r="A492" s="27"/>
      <c r="B492" s="28"/>
      <c r="C492" s="60" t="s">
        <v>5</v>
      </c>
      <c r="D492" s="60"/>
      <c r="E492" s="60"/>
      <c r="F492" s="34">
        <f>(F29+F53+F77+F100+F125+F149+F174+F199+F223+F246+F270+F295+F319+F344+F369+F394+F419+F442+F467+F491)/(IF(F29=0,0,1)+IF(F53=0,0,1)+IF(F77=0,0,1)+IF(F100=0,0,1)+IF(F125=0,0,1)+IF(F149=0,0,1)+IF(F174=0,0,1)+IF(F199=0,0,1)+IF(F223=0,0,1)+IF(F246=0,0,1)+IF(F270=0,0,1)+IF(F295=0,0,1)+IF(F319=0,0,1)+IF(F344=0,0,1)+IF(F369=0,0,1)+IF(F394=0,0,1)+IF(F419=0,0,1)+IF(F442=0,0,1)+IF(F467=0,0,1)+IF(F491=0,0,1))</f>
        <v>567.1</v>
      </c>
      <c r="G492" s="34">
        <f>(G29+G53+G77+G100+G125+G149+G174+G199+G223+G246+G270+G295+G319+G344+G369+G394+G419+G442+G467+G491)/(IF(G29=0,0,1)+IF(G53=0,0,1)+IF(G77=0,0,1)+IF(G100=0,0,1)+IF(G125=0,0,1)+IF(G149=0,0,1)+IF(G174=0,0,1)+IF(G199=0,0,1)+IF(G223=0,0,1)+IF(G246=0,0,1)+IF(G270=0,0,1)+IF(G295=0,0,1)+IF(G319=0,0,1)+IF(G344=0,0,1)+IF(G369=0,0,1)+IF(G394=0,0,1)+IF(G419=0,0,1)+IF(G442=0,0,1)+IF(G467=0,0,1)+IF(G491=0,0,1))</f>
        <v>17.286999999999999</v>
      </c>
      <c r="H492" s="34">
        <f>(H29+H53+H77+H100+H125+H149+H174+H199+H223+H246+H270+H295+H319+H344+H369+H394+H419+H442+H467+H491)/(IF(H29=0,0,1)+IF(H53=0,0,1)+IF(H77=0,0,1)+IF(H100=0,0,1)+IF(H125=0,0,1)+IF(H149=0,0,1)+IF(H174=0,0,1)+IF(H199=0,0,1)+IF(H223=0,0,1)+IF(H246=0,0,1)+IF(H270=0,0,1)+IF(H295=0,0,1)+IF(H319=0,0,1)+IF(H344=0,0,1)+IF(H369=0,0,1)+IF(H394=0,0,1)+IF(H419=0,0,1)+IF(H442=0,0,1)+IF(H467=0,0,1)+IF(H491=0,0,1))</f>
        <v>20.72</v>
      </c>
      <c r="I492" s="34">
        <f>(I29+I53+I77+I100+I125+I149+I174+I199+I223+I246+I270+I295+I319+I344+I369+I394+I419+I442+I467+I491)/(IF(I29=0,0,1)+IF(I53=0,0,1)+IF(I77=0,0,1)+IF(I100=0,0,1)+IF(I125=0,0,1)+IF(I149=0,0,1)+IF(I174=0,0,1)+IF(I199=0,0,1)+IF(I223=0,0,1)+IF(I246=0,0,1)+IF(I270=0,0,1)+IF(I295=0,0,1)+IF(I319=0,0,1)+IF(I344=0,0,1)+IF(I369=0,0,1)+IF(I394=0,0,1)+IF(I419=0,0,1)+IF(I442=0,0,1)+IF(I467=0,0,1)+IF(I491=0,0,1))</f>
        <v>77.917000000000002</v>
      </c>
      <c r="J492" s="34">
        <f>(J29+J53+J77+J100+J125+J149+J174+J199+J223+J246+J270+J295+J319+J344+J369+J394+J419+J442+J467+J491)/(IF(J29=0,0,1)+IF(J53=0,0,1)+IF(J77=0,0,1)+IF(J100=0,0,1)+IF(J125=0,0,1)+IF(J149=0,0,1)+IF(J174=0,0,1)+IF(J199=0,0,1)+IF(J223=0,0,1)+IF(J246=0,0,1)+IF(J270=0,0,1)+IF(J295=0,0,1)+IF(J319=0,0,1)+IF(J344=0,0,1)+IF(J369=0,0,1)+IF(J394=0,0,1)+IF(J419=0,0,1)+IF(J442=0,0,1)+IF(J467=0,0,1)+IF(J491=0,0,1))</f>
        <v>576.52299999999991</v>
      </c>
      <c r="K492" s="34" t="s">
        <v>39</v>
      </c>
      <c r="L492" s="34" t="e">
        <f>(L29+L53+L77+L100+L125+L149+L174+L199+L223+L246+L270+L295+L319+L344+L369+L394+L419+L442+L467+L491)/(IF(L29=0,0,1)+IF(L53=0,0,1)+IF(L77=0,0,1)+IF(L100=0,0,1)+IF(L125=0,0,1)+IF(L149=0,0,1)+IF(L174=0,0,1)+IF(L199=0,0,1)+IF(L223=0,0,1)+IF(L246=0,0,1)+IF(L270=0,0,1)+IF(L295=0,0,1)+IF(L319=0,0,1)+IF(L344=0,0,1)+IF(L369=0,0,1)+IF(L394=0,0,1)+IF(L419=0,0,1)+IF(L442=0,0,1)+IF(L467=0,0,1)+IF(L491=0,0,1))</f>
        <v>#DIV/0!</v>
      </c>
    </row>
  </sheetData>
  <mergeCells count="24">
    <mergeCell ref="C492:E492"/>
    <mergeCell ref="C246:D246"/>
    <mergeCell ref="C149:D149"/>
    <mergeCell ref="C174:D174"/>
    <mergeCell ref="C199:D199"/>
    <mergeCell ref="C223:D223"/>
    <mergeCell ref="C270:D270"/>
    <mergeCell ref="C295:D295"/>
    <mergeCell ref="C319:D319"/>
    <mergeCell ref="C344:D344"/>
    <mergeCell ref="C369:D369"/>
    <mergeCell ref="C394:D394"/>
    <mergeCell ref="C419:D419"/>
    <mergeCell ref="C442:D442"/>
    <mergeCell ref="C467:D467"/>
    <mergeCell ref="C491:D491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Сергазинова Любовь</cp:lastModifiedBy>
  <dcterms:created xsi:type="dcterms:W3CDTF">2022-05-16T14:23:56Z</dcterms:created>
  <dcterms:modified xsi:type="dcterms:W3CDTF">2025-01-22T09:00:14Z</dcterms:modified>
</cp:coreProperties>
</file>